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Sheet2!$B$3:$R$4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2"/>
  <c r="Q43" l="1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9"/>
  <c r="P9"/>
  <c r="O9"/>
  <c r="N9"/>
  <c r="M9"/>
  <c r="L9"/>
  <c r="K9"/>
  <c r="J9"/>
  <c r="I9"/>
  <c r="H9"/>
  <c r="G9"/>
  <c r="F9"/>
  <c r="E9"/>
  <c r="D9"/>
  <c r="C9"/>
  <c r="Q8"/>
  <c r="P8"/>
  <c r="O8"/>
  <c r="N8"/>
  <c r="M8"/>
  <c r="L8"/>
  <c r="K8"/>
  <c r="J8"/>
  <c r="I8"/>
  <c r="H8"/>
  <c r="G8"/>
  <c r="F8"/>
  <c r="E8"/>
  <c r="D8"/>
  <c r="C8"/>
  <c r="Q7"/>
  <c r="P7"/>
  <c r="O7"/>
  <c r="N7"/>
  <c r="M7"/>
  <c r="L7"/>
  <c r="K7"/>
  <c r="J7"/>
  <c r="I7"/>
  <c r="H7"/>
  <c r="G7"/>
  <c r="F7"/>
  <c r="E7"/>
  <c r="D7"/>
  <c r="C7"/>
  <c r="R21" l="1"/>
  <c r="R25"/>
  <c r="R29"/>
  <c r="R33"/>
  <c r="R37"/>
  <c r="R41"/>
  <c r="R9"/>
  <c r="R17"/>
  <c r="R13"/>
  <c r="R7"/>
  <c r="R11"/>
  <c r="R15"/>
  <c r="R19"/>
  <c r="R23"/>
  <c r="R27"/>
  <c r="R31"/>
  <c r="R35"/>
  <c r="R39"/>
  <c r="R43"/>
  <c r="R8"/>
  <c r="R10"/>
  <c r="R12"/>
  <c r="R14"/>
  <c r="R16"/>
  <c r="R18"/>
  <c r="R20"/>
  <c r="R22"/>
  <c r="R24"/>
  <c r="R26"/>
  <c r="R28"/>
  <c r="R30"/>
  <c r="R32"/>
  <c r="R34"/>
  <c r="R36"/>
  <c r="R38"/>
  <c r="R40"/>
  <c r="R42"/>
  <c r="A5" i="3"/>
  <c r="A4"/>
  <c r="A3"/>
  <c r="A2"/>
  <c r="Q6" i="2"/>
  <c r="P6"/>
  <c r="O6"/>
  <c r="N6"/>
  <c r="M6"/>
  <c r="L6"/>
  <c r="K6"/>
  <c r="J6"/>
  <c r="I6"/>
  <c r="H6"/>
  <c r="G6"/>
  <c r="F6"/>
  <c r="E6"/>
  <c r="D6"/>
  <c r="C6"/>
  <c r="Q5"/>
  <c r="P5"/>
  <c r="O5"/>
  <c r="N5"/>
  <c r="M5"/>
  <c r="L5"/>
  <c r="K5"/>
  <c r="J5"/>
  <c r="I5"/>
  <c r="H5"/>
  <c r="G5"/>
  <c r="F5"/>
  <c r="E5"/>
  <c r="D5"/>
  <c r="C5"/>
  <c r="R6" l="1"/>
  <c r="R5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E1" i="1"/>
  <c r="F1" s="1"/>
  <c r="G1" s="1"/>
  <c r="H1" s="1"/>
  <c r="I1" s="1"/>
  <c r="J1" s="1"/>
  <c r="K1" s="1"/>
  <c r="L1" s="1"/>
  <c r="M1" s="1"/>
  <c r="N1" s="1"/>
  <c r="O1" s="1"/>
  <c r="P1" s="1"/>
  <c r="Q1" s="1"/>
  <c r="R1" s="1"/>
  <c r="R47" i="2" l="1"/>
  <c r="R48" s="1"/>
  <c r="R45"/>
</calcChain>
</file>

<file path=xl/sharedStrings.xml><?xml version="1.0" encoding="utf-8"?>
<sst xmlns="http://schemas.openxmlformats.org/spreadsheetml/2006/main" count="628" uniqueCount="129">
  <si>
    <t>A</t>
  </si>
  <si>
    <t>B</t>
  </si>
  <si>
    <t>C</t>
  </si>
  <si>
    <t>Kunci Jawaban</t>
  </si>
  <si>
    <t>D</t>
  </si>
  <si>
    <t>E</t>
  </si>
  <si>
    <t>:(</t>
  </si>
  <si>
    <t>hidayatalif44@yahoo.com</t>
  </si>
  <si>
    <t>~ RICHARD DAWKINS ~</t>
  </si>
  <si>
    <t>alfinsanders99@gmail.com</t>
  </si>
  <si>
    <t>qisti038@gmail.com</t>
  </si>
  <si>
    <t>ist</t>
  </si>
  <si>
    <t>Stupidojan</t>
  </si>
  <si>
    <t>zanzaqi02@gmail.com</t>
  </si>
  <si>
    <t>Avita Indah Pangestika</t>
  </si>
  <si>
    <t>tataounyu@yahoo.com</t>
  </si>
  <si>
    <t>Geraldo Manuhutu</t>
  </si>
  <si>
    <t>geraldomanhuhutu59@gmail.com</t>
  </si>
  <si>
    <t>putri</t>
  </si>
  <si>
    <t>lusi.lastikaputri@yhaoo.com</t>
  </si>
  <si>
    <t>Yuser</t>
  </si>
  <si>
    <t>yusril.olan@gmail.com</t>
  </si>
  <si>
    <t>Ta ta ta</t>
  </si>
  <si>
    <t>Itamurtajiah@yahoo.co.id</t>
  </si>
  <si>
    <t>uch</t>
  </si>
  <si>
    <t>maftuchahnugrahaini23@gmail.com</t>
  </si>
  <si>
    <t>Camaba UGM</t>
  </si>
  <si>
    <t>vovodvianstita@yahoo.com</t>
  </si>
  <si>
    <t>Rahmat S.</t>
  </si>
  <si>
    <t>rahmatsubarkah04@gmail.com</t>
  </si>
  <si>
    <t>Tikaaa</t>
  </si>
  <si>
    <t>kartikadewi1119@gmail.com</t>
  </si>
  <si>
    <t>HERMIONE</t>
  </si>
  <si>
    <t>aadisera@gmail.com</t>
  </si>
  <si>
    <t>Dhani Hidayat</t>
  </si>
  <si>
    <t>dhanihdt@gmail.com</t>
  </si>
  <si>
    <t>gista</t>
  </si>
  <si>
    <t>gistasafira17@gmail.com</t>
  </si>
  <si>
    <t>Luthfi Anesa Sani</t>
  </si>
  <si>
    <t>lutvheanesa@gmail.com</t>
  </si>
  <si>
    <t>Fandi</t>
  </si>
  <si>
    <t>dandi.priambodo99@gmail.com</t>
  </si>
  <si>
    <t>hamba allah</t>
  </si>
  <si>
    <t>rimaoctaviani10@yahoo.com</t>
  </si>
  <si>
    <t>tomo</t>
  </si>
  <si>
    <t>utomonoor12@gmail.com</t>
  </si>
  <si>
    <t>RAMADHANDY</t>
  </si>
  <si>
    <t>dandifc1301@gmail.com</t>
  </si>
  <si>
    <t>Evan Samuel G</t>
  </si>
  <si>
    <t>evansamuel2401@gmail.com</t>
  </si>
  <si>
    <t>tito</t>
  </si>
  <si>
    <t>titonugraha563@yahoo.com</t>
  </si>
  <si>
    <t>Alisha R</t>
  </si>
  <si>
    <t>alishaarainita@gmail.com</t>
  </si>
  <si>
    <t>vdasdfghjkl</t>
  </si>
  <si>
    <t>tomo0048@yahoo.co.id</t>
  </si>
  <si>
    <t>Sakura</t>
  </si>
  <si>
    <t>Almadewisundari@yahoo.co id</t>
  </si>
  <si>
    <t>Young lex</t>
  </si>
  <si>
    <t>Iqbalyuzha@gmail.com</t>
  </si>
  <si>
    <t>Air mineral</t>
  </si>
  <si>
    <t>Widhivan77@gmail.com</t>
  </si>
  <si>
    <t>Risfa</t>
  </si>
  <si>
    <t>sfrini16@gmail.com</t>
  </si>
  <si>
    <t>nurul</t>
  </si>
  <si>
    <t>ditaandh@gmail.com</t>
  </si>
  <si>
    <t>rizan fauzi</t>
  </si>
  <si>
    <t>mokhrizanfauzi@gmail.com</t>
  </si>
  <si>
    <t>mutia s</t>
  </si>
  <si>
    <t>mutiasafriani6@gmail.com</t>
  </si>
  <si>
    <t>Andre saputra</t>
  </si>
  <si>
    <t>andresaputra450@gmail.com</t>
  </si>
  <si>
    <t>The next staners</t>
  </si>
  <si>
    <t>ellaliel8@gmail.com</t>
  </si>
  <si>
    <t>Sahrul ramadan</t>
  </si>
  <si>
    <t>Ramadansahrul651@gmail.com</t>
  </si>
  <si>
    <t>Jessyca hutagalung</t>
  </si>
  <si>
    <t>Jessycahutagalung15@gmail.com</t>
  </si>
  <si>
    <t>Muhammad Hanafi</t>
  </si>
  <si>
    <t>mhanafi520@gmail.com</t>
  </si>
  <si>
    <t>Puts</t>
  </si>
  <si>
    <t>septyputrimindlin@gmail.com</t>
  </si>
  <si>
    <t>Nama</t>
  </si>
  <si>
    <t>Nlai tertinggi yang bisa dicapai</t>
  </si>
  <si>
    <t>Nlai tertinggi</t>
  </si>
  <si>
    <t>Nlai rata-rata</t>
  </si>
  <si>
    <t>Persentase jawaban benar nilai rata-rata</t>
  </si>
  <si>
    <t>Nilai Total</t>
  </si>
  <si>
    <t>Nomor Soal</t>
  </si>
  <si>
    <t>Peserta 01</t>
  </si>
  <si>
    <t>Peserta 02</t>
  </si>
  <si>
    <t>Peserta 03</t>
  </si>
  <si>
    <t>Peserta 04</t>
  </si>
  <si>
    <t>Peserta 05</t>
  </si>
  <si>
    <t>Peserta 06</t>
  </si>
  <si>
    <t>Peserta 07</t>
  </si>
  <si>
    <t>Peserta 08</t>
  </si>
  <si>
    <t>Peserta 09</t>
  </si>
  <si>
    <t>Peserta 10</t>
  </si>
  <si>
    <t>Peserta 11</t>
  </si>
  <si>
    <t>Peserta 12</t>
  </si>
  <si>
    <t>Peserta 13</t>
  </si>
  <si>
    <t>Peserta 14</t>
  </si>
  <si>
    <t>Peserta 15</t>
  </si>
  <si>
    <t>Peserta 16</t>
  </si>
  <si>
    <t>Peserta 17</t>
  </si>
  <si>
    <t>Peserta 18</t>
  </si>
  <si>
    <t>Peserta 19</t>
  </si>
  <si>
    <t>Peserta 20</t>
  </si>
  <si>
    <t>Peserta 21</t>
  </si>
  <si>
    <t>Peserta 22</t>
  </si>
  <si>
    <t>Peserta 23</t>
  </si>
  <si>
    <t>Peserta 24</t>
  </si>
  <si>
    <t>Peserta 25</t>
  </si>
  <si>
    <t>Peserta 26</t>
  </si>
  <si>
    <t>Peserta 27</t>
  </si>
  <si>
    <t>Peserta 28</t>
  </si>
  <si>
    <t>Peserta 29</t>
  </si>
  <si>
    <t>Peserta 30</t>
  </si>
  <si>
    <t>Peserta 31</t>
  </si>
  <si>
    <t>Peserta 32</t>
  </si>
  <si>
    <t>Peserta 33</t>
  </si>
  <si>
    <t>Peserta 34</t>
  </si>
  <si>
    <t>Peserta 35</t>
  </si>
  <si>
    <t>Peserta 36</t>
  </si>
  <si>
    <t>Peserta 37</t>
  </si>
  <si>
    <t>Peserta 38</t>
  </si>
  <si>
    <t>Peserta 39</t>
  </si>
  <si>
    <t>TRY OUT 01 SBMPTN - SOSIOLOGI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</si>
</sst>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2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B23" sqref="B23"/>
    </sheetView>
  </sheetViews>
  <sheetFormatPr defaultRowHeight="15"/>
  <cols>
    <col min="1" max="1" width="14.42578125" bestFit="1" customWidth="1"/>
    <col min="2" max="2" width="12.28515625" customWidth="1"/>
    <col min="3" max="3" width="26.7109375" customWidth="1"/>
    <col min="4" max="48" width="3.28515625" customWidth="1"/>
  </cols>
  <sheetData>
    <row r="1" spans="1:18">
      <c r="D1">
        <v>1</v>
      </c>
      <c r="E1">
        <f>D1+1</f>
        <v>2</v>
      </c>
      <c r="F1">
        <f t="shared" ref="F1:R1" si="0">E1+1</f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</row>
    <row r="2" spans="1:18" ht="15.75" thickBot="1">
      <c r="A2" t="s">
        <v>3</v>
      </c>
      <c r="D2" t="s">
        <v>0</v>
      </c>
      <c r="E2" t="s">
        <v>2</v>
      </c>
      <c r="F2" t="s">
        <v>1</v>
      </c>
      <c r="G2" t="s">
        <v>5</v>
      </c>
      <c r="H2" t="s">
        <v>5</v>
      </c>
      <c r="I2" t="s">
        <v>1</v>
      </c>
      <c r="J2" t="s">
        <v>0</v>
      </c>
      <c r="K2" t="s">
        <v>0</v>
      </c>
      <c r="L2" t="s">
        <v>1</v>
      </c>
      <c r="M2" t="s">
        <v>5</v>
      </c>
      <c r="N2" t="s">
        <v>2</v>
      </c>
      <c r="O2" t="s">
        <v>4</v>
      </c>
      <c r="P2" t="s">
        <v>1</v>
      </c>
      <c r="Q2" t="s">
        <v>2</v>
      </c>
      <c r="R2" t="s">
        <v>2</v>
      </c>
    </row>
    <row r="3" spans="1:18" ht="18.75" customHeight="1" thickBot="1">
      <c r="A3" s="1">
        <v>42678.791643518518</v>
      </c>
      <c r="B3" s="2" t="s">
        <v>6</v>
      </c>
      <c r="C3" s="2" t="s">
        <v>7</v>
      </c>
      <c r="D3" s="2"/>
      <c r="E3" s="2" t="s">
        <v>4</v>
      </c>
      <c r="F3" s="2" t="s">
        <v>1</v>
      </c>
      <c r="G3" s="2"/>
      <c r="H3" s="2" t="s">
        <v>5</v>
      </c>
      <c r="I3" s="2"/>
      <c r="J3" s="2" t="s">
        <v>1</v>
      </c>
      <c r="K3" s="2" t="s">
        <v>0</v>
      </c>
      <c r="L3" s="2" t="s">
        <v>2</v>
      </c>
      <c r="M3" s="2" t="s">
        <v>2</v>
      </c>
      <c r="N3" s="2"/>
      <c r="O3" s="2"/>
      <c r="P3" s="2"/>
      <c r="Q3" s="2" t="s">
        <v>2</v>
      </c>
      <c r="R3" s="2"/>
    </row>
    <row r="4" spans="1:18" ht="27" thickBot="1">
      <c r="A4" s="1">
        <v>42678.793275462966</v>
      </c>
      <c r="B4" s="2" t="s">
        <v>8</v>
      </c>
      <c r="C4" s="2" t="s">
        <v>9</v>
      </c>
      <c r="D4" s="2" t="s">
        <v>0</v>
      </c>
      <c r="E4" s="2" t="s">
        <v>0</v>
      </c>
      <c r="F4" s="2" t="s">
        <v>1</v>
      </c>
      <c r="G4" s="2" t="s">
        <v>5</v>
      </c>
      <c r="H4" s="2" t="s">
        <v>5</v>
      </c>
      <c r="I4" s="2" t="s">
        <v>1</v>
      </c>
      <c r="J4" s="2" t="s">
        <v>0</v>
      </c>
      <c r="K4" s="2" t="s">
        <v>0</v>
      </c>
      <c r="L4" s="2" t="s">
        <v>1</v>
      </c>
      <c r="M4" s="2" t="s">
        <v>5</v>
      </c>
      <c r="N4" s="2" t="s">
        <v>4</v>
      </c>
      <c r="O4" s="2" t="s">
        <v>2</v>
      </c>
      <c r="P4" s="2" t="s">
        <v>1</v>
      </c>
      <c r="Q4" s="2" t="s">
        <v>2</v>
      </c>
      <c r="R4" s="2" t="s">
        <v>2</v>
      </c>
    </row>
    <row r="5" spans="1:18" ht="27" thickBot="1">
      <c r="A5" s="1">
        <v>42678.794560185182</v>
      </c>
      <c r="B5" s="2" t="s">
        <v>10</v>
      </c>
      <c r="C5" s="2" t="s">
        <v>11</v>
      </c>
      <c r="D5" s="2" t="s">
        <v>4</v>
      </c>
      <c r="E5" s="2"/>
      <c r="F5" s="2" t="s">
        <v>1</v>
      </c>
      <c r="G5" s="2" t="s">
        <v>5</v>
      </c>
      <c r="H5" s="2" t="s">
        <v>5</v>
      </c>
      <c r="I5" s="2"/>
      <c r="J5" s="2" t="s">
        <v>0</v>
      </c>
      <c r="K5" s="2" t="s">
        <v>1</v>
      </c>
      <c r="L5" s="2" t="s">
        <v>1</v>
      </c>
      <c r="M5" s="2" t="s">
        <v>5</v>
      </c>
      <c r="N5" s="2" t="s">
        <v>2</v>
      </c>
      <c r="O5" s="2"/>
      <c r="P5" s="2"/>
      <c r="Q5" s="2" t="s">
        <v>2</v>
      </c>
      <c r="R5" s="2"/>
    </row>
    <row r="6" spans="1:18" ht="15.75" thickBot="1">
      <c r="A6" s="1">
        <v>42678.794953703706</v>
      </c>
      <c r="B6" s="2" t="s">
        <v>12</v>
      </c>
      <c r="C6" s="2" t="s">
        <v>13</v>
      </c>
      <c r="D6" s="2" t="s">
        <v>4</v>
      </c>
      <c r="E6" s="2" t="s">
        <v>4</v>
      </c>
      <c r="F6" s="2" t="s">
        <v>2</v>
      </c>
      <c r="G6" s="2"/>
      <c r="H6" s="2" t="s">
        <v>0</v>
      </c>
      <c r="I6" s="2" t="s">
        <v>0</v>
      </c>
      <c r="J6" s="2"/>
      <c r="K6" s="2"/>
      <c r="L6" s="2" t="s">
        <v>4</v>
      </c>
      <c r="M6" s="2" t="s">
        <v>5</v>
      </c>
      <c r="N6" s="2" t="s">
        <v>4</v>
      </c>
      <c r="O6" s="2" t="s">
        <v>2</v>
      </c>
      <c r="P6" s="2"/>
      <c r="Q6" s="2" t="s">
        <v>2</v>
      </c>
      <c r="R6" s="2"/>
    </row>
    <row r="7" spans="1:18" ht="27" thickBot="1">
      <c r="A7" s="1">
        <v>42678.795486111114</v>
      </c>
      <c r="B7" s="2" t="s">
        <v>14</v>
      </c>
      <c r="C7" s="2" t="s">
        <v>15</v>
      </c>
      <c r="D7" s="2" t="s">
        <v>0</v>
      </c>
      <c r="E7" s="2" t="s">
        <v>4</v>
      </c>
      <c r="F7" s="2" t="s">
        <v>1</v>
      </c>
      <c r="G7" s="2" t="s">
        <v>4</v>
      </c>
      <c r="H7" s="2" t="s">
        <v>0</v>
      </c>
      <c r="I7" s="2"/>
      <c r="J7" s="2" t="s">
        <v>0</v>
      </c>
      <c r="K7" s="2" t="s">
        <v>1</v>
      </c>
      <c r="L7" s="2" t="s">
        <v>0</v>
      </c>
      <c r="M7" s="2" t="s">
        <v>5</v>
      </c>
      <c r="N7" s="2" t="s">
        <v>4</v>
      </c>
      <c r="O7" s="2" t="s">
        <v>0</v>
      </c>
      <c r="P7" s="2" t="s">
        <v>1</v>
      </c>
      <c r="Q7" s="2" t="s">
        <v>2</v>
      </c>
      <c r="R7" s="2" t="s">
        <v>2</v>
      </c>
    </row>
    <row r="8" spans="1:18" ht="27" thickBot="1">
      <c r="A8" s="1">
        <v>42678.796597222223</v>
      </c>
      <c r="B8" s="2" t="s">
        <v>16</v>
      </c>
      <c r="C8" s="2" t="s">
        <v>17</v>
      </c>
      <c r="D8" s="2" t="s">
        <v>0</v>
      </c>
      <c r="E8" s="2" t="s">
        <v>1</v>
      </c>
      <c r="F8" s="2" t="s">
        <v>1</v>
      </c>
      <c r="G8" s="2" t="s">
        <v>5</v>
      </c>
      <c r="H8" s="2" t="s">
        <v>1</v>
      </c>
      <c r="I8" s="2"/>
      <c r="J8" s="2" t="s">
        <v>2</v>
      </c>
      <c r="K8" s="2"/>
      <c r="L8" s="2" t="s">
        <v>2</v>
      </c>
      <c r="M8" s="2" t="s">
        <v>1</v>
      </c>
      <c r="N8" s="2" t="s">
        <v>2</v>
      </c>
      <c r="O8" s="2"/>
      <c r="P8" s="2" t="s">
        <v>1</v>
      </c>
      <c r="Q8" s="2" t="s">
        <v>2</v>
      </c>
      <c r="R8" s="2"/>
    </row>
    <row r="9" spans="1:18" ht="15.75" thickBot="1">
      <c r="A9" s="1">
        <v>42678.800740740742</v>
      </c>
      <c r="B9" s="2" t="s">
        <v>18</v>
      </c>
      <c r="C9" s="2" t="s">
        <v>19</v>
      </c>
      <c r="D9" s="2" t="s">
        <v>0</v>
      </c>
      <c r="E9" s="2" t="s">
        <v>0</v>
      </c>
      <c r="F9" s="2" t="s">
        <v>1</v>
      </c>
      <c r="G9" s="2" t="s">
        <v>0</v>
      </c>
      <c r="H9" s="2" t="s">
        <v>5</v>
      </c>
      <c r="I9" s="2" t="s">
        <v>0</v>
      </c>
      <c r="J9" s="2" t="s">
        <v>2</v>
      </c>
      <c r="K9" s="2" t="s">
        <v>0</v>
      </c>
      <c r="L9" s="2" t="s">
        <v>1</v>
      </c>
      <c r="M9" s="2" t="s">
        <v>5</v>
      </c>
      <c r="N9" s="2" t="s">
        <v>4</v>
      </c>
      <c r="O9" s="2" t="s">
        <v>2</v>
      </c>
      <c r="P9" s="2" t="s">
        <v>1</v>
      </c>
      <c r="Q9" s="2" t="s">
        <v>5</v>
      </c>
      <c r="R9" s="2" t="s">
        <v>0</v>
      </c>
    </row>
    <row r="10" spans="1:18" ht="15.75" thickBot="1">
      <c r="A10" s="1">
        <v>42678.801018518519</v>
      </c>
      <c r="B10" s="2" t="s">
        <v>20</v>
      </c>
      <c r="C10" s="2" t="s">
        <v>21</v>
      </c>
      <c r="D10" s="2" t="s">
        <v>0</v>
      </c>
      <c r="E10" s="2" t="s">
        <v>2</v>
      </c>
      <c r="F10" s="2" t="s">
        <v>1</v>
      </c>
      <c r="G10" s="2"/>
      <c r="H10" s="2" t="s">
        <v>0</v>
      </c>
      <c r="I10" s="2" t="s">
        <v>5</v>
      </c>
      <c r="J10" s="2" t="s">
        <v>0</v>
      </c>
      <c r="K10" s="2" t="s">
        <v>0</v>
      </c>
      <c r="L10" s="2" t="s">
        <v>1</v>
      </c>
      <c r="M10" s="2" t="s">
        <v>5</v>
      </c>
      <c r="N10" s="2"/>
      <c r="O10" s="2" t="s">
        <v>4</v>
      </c>
      <c r="P10" s="2" t="s">
        <v>1</v>
      </c>
      <c r="Q10" s="2" t="s">
        <v>2</v>
      </c>
      <c r="R10" s="2" t="s">
        <v>2</v>
      </c>
    </row>
    <row r="11" spans="1:18" ht="15.75" thickBot="1">
      <c r="A11" s="1">
        <v>42678.803449074076</v>
      </c>
      <c r="B11" s="2" t="s">
        <v>22</v>
      </c>
      <c r="C11" s="2" t="s">
        <v>23</v>
      </c>
      <c r="D11" s="2" t="s">
        <v>0</v>
      </c>
      <c r="E11" s="2"/>
      <c r="F11" s="2" t="s">
        <v>1</v>
      </c>
      <c r="G11" s="2" t="s">
        <v>5</v>
      </c>
      <c r="H11" s="2" t="s">
        <v>5</v>
      </c>
      <c r="I11" s="2"/>
      <c r="J11" s="2" t="s">
        <v>0</v>
      </c>
      <c r="K11" s="2" t="s">
        <v>0</v>
      </c>
      <c r="L11" s="2" t="s">
        <v>1</v>
      </c>
      <c r="M11" s="2" t="s">
        <v>5</v>
      </c>
      <c r="N11" s="2"/>
      <c r="O11" s="2" t="s">
        <v>1</v>
      </c>
      <c r="P11" s="2"/>
      <c r="Q11" s="2" t="s">
        <v>2</v>
      </c>
      <c r="R11" s="2"/>
    </row>
    <row r="12" spans="1:18" ht="27" thickBot="1">
      <c r="A12" s="1">
        <v>42678.805983796294</v>
      </c>
      <c r="B12" s="2" t="s">
        <v>24</v>
      </c>
      <c r="C12" s="2" t="s">
        <v>25</v>
      </c>
      <c r="D12" s="2" t="s">
        <v>0</v>
      </c>
      <c r="E12" s="2" t="s">
        <v>2</v>
      </c>
      <c r="F12" s="2" t="s">
        <v>1</v>
      </c>
      <c r="G12" s="2" t="s">
        <v>0</v>
      </c>
      <c r="H12" s="2"/>
      <c r="I12" s="2"/>
      <c r="J12" s="2" t="s">
        <v>0</v>
      </c>
      <c r="K12" s="2"/>
      <c r="L12" s="2" t="s">
        <v>4</v>
      </c>
      <c r="M12" s="2" t="s">
        <v>1</v>
      </c>
      <c r="N12" s="2"/>
      <c r="O12" s="2" t="s">
        <v>5</v>
      </c>
      <c r="P12" s="2"/>
      <c r="Q12" s="2" t="s">
        <v>2</v>
      </c>
      <c r="R12" s="2"/>
    </row>
    <row r="13" spans="1:18" ht="27" thickBot="1">
      <c r="A13" s="1">
        <v>42678.806388888886</v>
      </c>
      <c r="B13" s="2" t="s">
        <v>26</v>
      </c>
      <c r="C13" s="2" t="s">
        <v>27</v>
      </c>
      <c r="D13" s="2" t="s">
        <v>0</v>
      </c>
      <c r="E13" s="2" t="s">
        <v>0</v>
      </c>
      <c r="F13" s="2" t="s">
        <v>1</v>
      </c>
      <c r="G13" s="2" t="s">
        <v>0</v>
      </c>
      <c r="H13" s="2" t="s">
        <v>1</v>
      </c>
      <c r="I13" s="2" t="s">
        <v>0</v>
      </c>
      <c r="J13" s="2" t="s">
        <v>0</v>
      </c>
      <c r="K13" s="2" t="s">
        <v>1</v>
      </c>
      <c r="L13" s="2" t="s">
        <v>1</v>
      </c>
      <c r="M13" s="2" t="s">
        <v>5</v>
      </c>
      <c r="N13" s="2" t="s">
        <v>0</v>
      </c>
      <c r="O13" s="2" t="s">
        <v>1</v>
      </c>
      <c r="P13" s="2" t="s">
        <v>1</v>
      </c>
      <c r="Q13" s="2" t="s">
        <v>2</v>
      </c>
      <c r="R13" s="2" t="s">
        <v>2</v>
      </c>
    </row>
    <row r="14" spans="1:18" ht="27" thickBot="1">
      <c r="A14" s="1">
        <v>42678.806458333333</v>
      </c>
      <c r="B14" s="2" t="s">
        <v>28</v>
      </c>
      <c r="C14" s="2" t="s">
        <v>29</v>
      </c>
      <c r="D14" s="2" t="s">
        <v>4</v>
      </c>
      <c r="E14" s="2" t="s">
        <v>4</v>
      </c>
      <c r="F14" s="2" t="s">
        <v>1</v>
      </c>
      <c r="G14" s="2" t="s">
        <v>0</v>
      </c>
      <c r="H14" s="2" t="s">
        <v>0</v>
      </c>
      <c r="I14" s="2" t="s">
        <v>1</v>
      </c>
      <c r="J14" s="2" t="s">
        <v>2</v>
      </c>
      <c r="K14" s="2" t="s">
        <v>1</v>
      </c>
      <c r="L14" s="2" t="s">
        <v>2</v>
      </c>
      <c r="M14" s="2" t="s">
        <v>5</v>
      </c>
      <c r="N14" s="2" t="s">
        <v>2</v>
      </c>
      <c r="O14" s="2" t="s">
        <v>0</v>
      </c>
      <c r="P14" s="2" t="s">
        <v>1</v>
      </c>
      <c r="Q14" s="2" t="s">
        <v>2</v>
      </c>
      <c r="R14" s="2" t="s">
        <v>1</v>
      </c>
    </row>
    <row r="15" spans="1:18" ht="15.75" thickBot="1">
      <c r="A15" s="1">
        <v>42678.806875000002</v>
      </c>
      <c r="B15" s="2" t="s">
        <v>30</v>
      </c>
      <c r="C15" s="2" t="s">
        <v>31</v>
      </c>
      <c r="D15" s="2" t="s">
        <v>0</v>
      </c>
      <c r="E15" s="2" t="s">
        <v>0</v>
      </c>
      <c r="F15" s="2" t="s">
        <v>1</v>
      </c>
      <c r="G15" s="2" t="s">
        <v>5</v>
      </c>
      <c r="H15" s="2" t="s">
        <v>0</v>
      </c>
      <c r="I15" s="2"/>
      <c r="J15" s="2" t="s">
        <v>0</v>
      </c>
      <c r="K15" s="2"/>
      <c r="L15" s="2" t="s">
        <v>1</v>
      </c>
      <c r="M15" s="2" t="s">
        <v>5</v>
      </c>
      <c r="N15" s="2" t="s">
        <v>2</v>
      </c>
      <c r="O15" s="2" t="s">
        <v>2</v>
      </c>
      <c r="P15" s="2" t="s">
        <v>5</v>
      </c>
      <c r="Q15" s="2" t="s">
        <v>2</v>
      </c>
      <c r="R15" s="2" t="s">
        <v>1</v>
      </c>
    </row>
    <row r="16" spans="1:18" ht="15.75" thickBot="1">
      <c r="A16" s="1">
        <v>42678.806944444441</v>
      </c>
      <c r="B16" s="2" t="s">
        <v>32</v>
      </c>
      <c r="C16" s="2" t="s">
        <v>33</v>
      </c>
      <c r="D16" s="2" t="s">
        <v>1</v>
      </c>
      <c r="E16" s="2" t="s">
        <v>0</v>
      </c>
      <c r="F16" s="2" t="s">
        <v>1</v>
      </c>
      <c r="G16" s="2" t="s">
        <v>2</v>
      </c>
      <c r="H16" s="2" t="s">
        <v>0</v>
      </c>
      <c r="I16" s="2" t="s">
        <v>0</v>
      </c>
      <c r="J16" s="2"/>
      <c r="K16" s="2"/>
      <c r="L16" s="2"/>
      <c r="M16" s="2" t="s">
        <v>2</v>
      </c>
      <c r="N16" s="2"/>
      <c r="O16" s="2"/>
      <c r="P16" s="2"/>
      <c r="Q16" s="2" t="s">
        <v>2</v>
      </c>
      <c r="R16" s="2" t="s">
        <v>2</v>
      </c>
    </row>
    <row r="17" spans="1:18" ht="27" thickBot="1">
      <c r="A17" s="1">
        <v>42678.807928240742</v>
      </c>
      <c r="B17" s="2" t="s">
        <v>34</v>
      </c>
      <c r="C17" s="2" t="s">
        <v>35</v>
      </c>
      <c r="D17" s="2" t="s">
        <v>0</v>
      </c>
      <c r="E17" s="2" t="s">
        <v>4</v>
      </c>
      <c r="F17" s="2" t="s">
        <v>1</v>
      </c>
      <c r="G17" s="2" t="s">
        <v>5</v>
      </c>
      <c r="H17" s="2" t="s">
        <v>1</v>
      </c>
      <c r="I17" s="2" t="s">
        <v>1</v>
      </c>
      <c r="J17" s="2" t="s">
        <v>1</v>
      </c>
      <c r="K17" s="2" t="s">
        <v>1</v>
      </c>
      <c r="L17" s="2" t="s">
        <v>0</v>
      </c>
      <c r="M17" s="2" t="s">
        <v>5</v>
      </c>
      <c r="N17" s="2" t="s">
        <v>2</v>
      </c>
      <c r="O17" s="2"/>
      <c r="P17" s="2"/>
      <c r="Q17" s="2" t="s">
        <v>2</v>
      </c>
      <c r="R17" s="2" t="s">
        <v>2</v>
      </c>
    </row>
    <row r="18" spans="1:18" ht="15.75" thickBot="1">
      <c r="A18" s="1">
        <v>42678.808055555557</v>
      </c>
      <c r="B18" s="2" t="s">
        <v>36</v>
      </c>
      <c r="C18" s="2" t="s">
        <v>37</v>
      </c>
      <c r="D18" s="2" t="s">
        <v>0</v>
      </c>
      <c r="E18" s="2" t="s">
        <v>4</v>
      </c>
      <c r="F18" s="2" t="s">
        <v>1</v>
      </c>
      <c r="G18" s="2" t="s">
        <v>0</v>
      </c>
      <c r="H18" s="2" t="s">
        <v>0</v>
      </c>
      <c r="I18" s="2" t="s">
        <v>5</v>
      </c>
      <c r="J18" s="2" t="s">
        <v>0</v>
      </c>
      <c r="K18" s="2" t="s">
        <v>0</v>
      </c>
      <c r="L18" s="2" t="s">
        <v>1</v>
      </c>
      <c r="M18" s="2" t="s">
        <v>0</v>
      </c>
      <c r="N18" s="2"/>
      <c r="O18" s="2"/>
      <c r="P18" s="2"/>
      <c r="Q18" s="2" t="s">
        <v>2</v>
      </c>
      <c r="R18" s="2"/>
    </row>
    <row r="19" spans="1:18" ht="27" thickBot="1">
      <c r="A19" s="1">
        <v>42678.808738425927</v>
      </c>
      <c r="B19" s="2" t="s">
        <v>38</v>
      </c>
      <c r="C19" s="2" t="s">
        <v>39</v>
      </c>
      <c r="D19" s="2" t="s">
        <v>4</v>
      </c>
      <c r="E19" s="2" t="s">
        <v>4</v>
      </c>
      <c r="F19" s="2" t="s">
        <v>1</v>
      </c>
      <c r="G19" s="2" t="s">
        <v>5</v>
      </c>
      <c r="H19" s="2" t="s">
        <v>1</v>
      </c>
      <c r="I19" s="2" t="s">
        <v>1</v>
      </c>
      <c r="J19" s="2" t="s">
        <v>0</v>
      </c>
      <c r="K19" s="2" t="s">
        <v>2</v>
      </c>
      <c r="L19" s="2" t="s">
        <v>1</v>
      </c>
      <c r="M19" s="2" t="s">
        <v>5</v>
      </c>
      <c r="N19" s="2" t="s">
        <v>2</v>
      </c>
      <c r="O19" s="2" t="s">
        <v>1</v>
      </c>
      <c r="P19" s="2" t="s">
        <v>1</v>
      </c>
      <c r="Q19" s="2" t="s">
        <v>2</v>
      </c>
      <c r="R19" s="2" t="s">
        <v>2</v>
      </c>
    </row>
    <row r="20" spans="1:18" ht="27" thickBot="1">
      <c r="A20" s="1">
        <v>42678.808912037035</v>
      </c>
      <c r="B20" s="2" t="s">
        <v>40</v>
      </c>
      <c r="C20" s="2" t="s">
        <v>41</v>
      </c>
      <c r="D20" s="2" t="s">
        <v>0</v>
      </c>
      <c r="E20" s="2" t="s">
        <v>5</v>
      </c>
      <c r="F20" s="2" t="s">
        <v>1</v>
      </c>
      <c r="G20" s="2" t="s">
        <v>4</v>
      </c>
      <c r="H20" s="2" t="s">
        <v>0</v>
      </c>
      <c r="I20" s="2"/>
      <c r="J20" s="2" t="s">
        <v>5</v>
      </c>
      <c r="K20" s="2" t="s">
        <v>0</v>
      </c>
      <c r="L20" s="2" t="s">
        <v>1</v>
      </c>
      <c r="M20" s="2" t="s">
        <v>5</v>
      </c>
      <c r="N20" s="2"/>
      <c r="O20" s="2" t="s">
        <v>0</v>
      </c>
      <c r="P20" s="2" t="s">
        <v>5</v>
      </c>
      <c r="Q20" s="2" t="s">
        <v>2</v>
      </c>
      <c r="R20" s="2"/>
    </row>
    <row r="21" spans="1:18" ht="15.75" thickBot="1">
      <c r="A21" s="1">
        <v>42678.809641203705</v>
      </c>
      <c r="B21" s="2" t="s">
        <v>42</v>
      </c>
      <c r="C21" s="2" t="s">
        <v>43</v>
      </c>
      <c r="D21" s="2" t="s">
        <v>0</v>
      </c>
      <c r="E21" s="2" t="s">
        <v>2</v>
      </c>
      <c r="F21" s="2" t="s">
        <v>1</v>
      </c>
      <c r="G21" s="2" t="s">
        <v>0</v>
      </c>
      <c r="H21" s="2" t="s">
        <v>5</v>
      </c>
      <c r="I21" s="2"/>
      <c r="J21" s="2"/>
      <c r="K21" s="2" t="s">
        <v>0</v>
      </c>
      <c r="L21" s="2" t="s">
        <v>1</v>
      </c>
      <c r="M21" s="2" t="s">
        <v>5</v>
      </c>
      <c r="N21" s="2" t="s">
        <v>4</v>
      </c>
      <c r="O21" s="2" t="s">
        <v>0</v>
      </c>
      <c r="P21" s="2" t="s">
        <v>1</v>
      </c>
      <c r="Q21" s="2" t="s">
        <v>2</v>
      </c>
      <c r="R21" s="2" t="s">
        <v>2</v>
      </c>
    </row>
    <row r="22" spans="1:18" ht="15.75" thickBot="1">
      <c r="A22" s="1">
        <v>42678.810393518521</v>
      </c>
      <c r="B22" s="2" t="s">
        <v>44</v>
      </c>
      <c r="C22" s="2" t="s">
        <v>45</v>
      </c>
      <c r="D22" s="2" t="s">
        <v>0</v>
      </c>
      <c r="E22" s="2" t="s">
        <v>2</v>
      </c>
      <c r="F22" s="2" t="s">
        <v>1</v>
      </c>
      <c r="G22" s="2" t="s">
        <v>0</v>
      </c>
      <c r="H22" s="2" t="s">
        <v>1</v>
      </c>
      <c r="I22" s="2" t="s">
        <v>0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27" thickBot="1">
      <c r="A23" s="1">
        <v>42678.811342592591</v>
      </c>
      <c r="B23" s="2" t="s">
        <v>46</v>
      </c>
      <c r="C23" s="2" t="s">
        <v>47</v>
      </c>
      <c r="D23" s="2" t="s">
        <v>0</v>
      </c>
      <c r="E23" s="2" t="s">
        <v>1</v>
      </c>
      <c r="F23" s="2" t="s">
        <v>1</v>
      </c>
      <c r="G23" s="2" t="s">
        <v>0</v>
      </c>
      <c r="H23" s="2" t="s">
        <v>1</v>
      </c>
      <c r="I23" s="2" t="s">
        <v>0</v>
      </c>
      <c r="J23" s="2" t="s">
        <v>0</v>
      </c>
      <c r="K23" s="2" t="s">
        <v>0</v>
      </c>
      <c r="L23" s="2" t="s">
        <v>1</v>
      </c>
      <c r="M23" s="2" t="s">
        <v>2</v>
      </c>
      <c r="N23" s="2" t="s">
        <v>2</v>
      </c>
      <c r="O23" s="2" t="s">
        <v>4</v>
      </c>
      <c r="P23" s="2" t="s">
        <v>5</v>
      </c>
      <c r="Q23" s="2" t="s">
        <v>2</v>
      </c>
      <c r="R23" s="2" t="s">
        <v>4</v>
      </c>
    </row>
    <row r="24" spans="1:18" ht="27" thickBot="1">
      <c r="A24" s="1">
        <v>42678.811956018515</v>
      </c>
      <c r="B24" s="2" t="s">
        <v>48</v>
      </c>
      <c r="C24" s="2" t="s">
        <v>49</v>
      </c>
      <c r="D24" s="2" t="s">
        <v>0</v>
      </c>
      <c r="E24" s="2" t="s">
        <v>0</v>
      </c>
      <c r="F24" s="2" t="s">
        <v>1</v>
      </c>
      <c r="G24" s="2" t="s">
        <v>4</v>
      </c>
      <c r="H24" s="2" t="s">
        <v>5</v>
      </c>
      <c r="I24" s="2" t="s">
        <v>0</v>
      </c>
      <c r="J24" s="2" t="s">
        <v>0</v>
      </c>
      <c r="K24" s="2" t="s">
        <v>0</v>
      </c>
      <c r="L24" s="2" t="s">
        <v>1</v>
      </c>
      <c r="M24" s="2" t="s">
        <v>5</v>
      </c>
      <c r="N24" s="2" t="s">
        <v>2</v>
      </c>
      <c r="O24" s="2" t="s">
        <v>4</v>
      </c>
      <c r="P24" s="2" t="s">
        <v>1</v>
      </c>
      <c r="Q24" s="2" t="s">
        <v>2</v>
      </c>
      <c r="R24" s="2" t="s">
        <v>2</v>
      </c>
    </row>
    <row r="25" spans="1:18" ht="15.75" thickBot="1">
      <c r="A25" s="1">
        <v>42678.823680555557</v>
      </c>
      <c r="B25" s="2" t="s">
        <v>50</v>
      </c>
      <c r="C25" s="2" t="s">
        <v>51</v>
      </c>
      <c r="D25" s="2" t="s">
        <v>0</v>
      </c>
      <c r="E25" s="2" t="s">
        <v>0</v>
      </c>
      <c r="F25" s="2" t="s">
        <v>2</v>
      </c>
      <c r="G25" s="2" t="s">
        <v>0</v>
      </c>
      <c r="H25" s="2" t="s">
        <v>1</v>
      </c>
      <c r="I25" s="2" t="s">
        <v>0</v>
      </c>
      <c r="J25" s="2" t="s">
        <v>0</v>
      </c>
      <c r="K25" s="2" t="s">
        <v>0</v>
      </c>
      <c r="L25" s="2" t="s">
        <v>1</v>
      </c>
      <c r="M25" s="2" t="s">
        <v>5</v>
      </c>
      <c r="N25" s="2" t="s">
        <v>1</v>
      </c>
      <c r="O25" s="2" t="s">
        <v>1</v>
      </c>
      <c r="P25" s="2" t="s">
        <v>1</v>
      </c>
      <c r="Q25" s="2" t="s">
        <v>2</v>
      </c>
      <c r="R25" s="2" t="s">
        <v>1</v>
      </c>
    </row>
    <row r="26" spans="1:18" ht="15.75" thickBot="1">
      <c r="A26" s="1">
        <v>42678.830046296294</v>
      </c>
      <c r="B26" s="2" t="s">
        <v>52</v>
      </c>
      <c r="C26" s="2" t="s">
        <v>53</v>
      </c>
      <c r="D26" s="2" t="s">
        <v>0</v>
      </c>
      <c r="E26" s="2" t="s">
        <v>2</v>
      </c>
      <c r="F26" s="2" t="s">
        <v>1</v>
      </c>
      <c r="G26" s="2" t="s">
        <v>5</v>
      </c>
      <c r="H26" s="2" t="s">
        <v>0</v>
      </c>
      <c r="I26" s="2" t="s">
        <v>5</v>
      </c>
      <c r="J26" s="2" t="s">
        <v>4</v>
      </c>
      <c r="K26" s="2" t="s">
        <v>0</v>
      </c>
      <c r="L26" s="2" t="s">
        <v>4</v>
      </c>
      <c r="M26" s="2" t="s">
        <v>1</v>
      </c>
      <c r="N26" s="2" t="s">
        <v>4</v>
      </c>
      <c r="O26" s="2" t="s">
        <v>2</v>
      </c>
      <c r="P26" s="2" t="s">
        <v>2</v>
      </c>
      <c r="Q26" s="2" t="s">
        <v>2</v>
      </c>
      <c r="R26" s="2" t="s">
        <v>4</v>
      </c>
    </row>
    <row r="27" spans="1:18" ht="15.75" thickBot="1">
      <c r="A27" s="1">
        <v>42678.83666666667</v>
      </c>
      <c r="B27" s="2" t="s">
        <v>54</v>
      </c>
      <c r="C27" s="2" t="s">
        <v>55</v>
      </c>
      <c r="D27" s="2"/>
      <c r="E27" s="2"/>
      <c r="F27" s="2" t="s">
        <v>1</v>
      </c>
      <c r="G27" s="2" t="s">
        <v>4</v>
      </c>
      <c r="H27" s="2" t="s">
        <v>0</v>
      </c>
      <c r="I27" s="2"/>
      <c r="J27" s="2" t="s">
        <v>0</v>
      </c>
      <c r="K27" s="2" t="s">
        <v>1</v>
      </c>
      <c r="L27" s="2" t="s">
        <v>4</v>
      </c>
      <c r="M27" s="2" t="s">
        <v>5</v>
      </c>
      <c r="N27" s="2" t="s">
        <v>2</v>
      </c>
      <c r="O27" s="2"/>
      <c r="P27" s="2"/>
      <c r="Q27" s="2" t="s">
        <v>2</v>
      </c>
      <c r="R27" s="2"/>
    </row>
    <row r="28" spans="1:18" ht="27" thickBot="1">
      <c r="A28" s="1">
        <v>42678.838645833333</v>
      </c>
      <c r="B28" s="2" t="s">
        <v>56</v>
      </c>
      <c r="C28" s="2" t="s">
        <v>57</v>
      </c>
      <c r="D28" s="2" t="s">
        <v>4</v>
      </c>
      <c r="E28" s="2" t="s">
        <v>0</v>
      </c>
      <c r="F28" s="2" t="s">
        <v>1</v>
      </c>
      <c r="G28" s="2" t="s">
        <v>4</v>
      </c>
      <c r="H28" s="2" t="s">
        <v>1</v>
      </c>
      <c r="I28" s="2" t="s">
        <v>1</v>
      </c>
      <c r="J28" s="2" t="s">
        <v>0</v>
      </c>
      <c r="K28" s="2" t="s">
        <v>0</v>
      </c>
      <c r="L28" s="2" t="s">
        <v>4</v>
      </c>
      <c r="M28" s="2" t="s">
        <v>5</v>
      </c>
      <c r="N28" s="2" t="s">
        <v>2</v>
      </c>
      <c r="O28" s="2"/>
      <c r="P28" s="2" t="s">
        <v>1</v>
      </c>
      <c r="Q28" s="2" t="s">
        <v>2</v>
      </c>
      <c r="R28" s="2" t="s">
        <v>2</v>
      </c>
    </row>
    <row r="29" spans="1:18" ht="15.75" thickBot="1">
      <c r="A29" s="1">
        <v>42678.844525462962</v>
      </c>
      <c r="B29" s="2" t="s">
        <v>58</v>
      </c>
      <c r="C29" s="2" t="s">
        <v>59</v>
      </c>
      <c r="D29" s="2" t="s">
        <v>4</v>
      </c>
      <c r="E29" s="2" t="s">
        <v>1</v>
      </c>
      <c r="F29" s="2" t="s">
        <v>1</v>
      </c>
      <c r="G29" s="2" t="s">
        <v>5</v>
      </c>
      <c r="H29" s="2" t="s">
        <v>0</v>
      </c>
      <c r="I29" s="2" t="s">
        <v>1</v>
      </c>
      <c r="J29" s="2"/>
      <c r="K29" s="2" t="s">
        <v>0</v>
      </c>
      <c r="L29" s="2" t="s">
        <v>1</v>
      </c>
      <c r="M29" s="2" t="s">
        <v>5</v>
      </c>
      <c r="N29" s="2" t="s">
        <v>0</v>
      </c>
      <c r="O29" s="2" t="s">
        <v>1</v>
      </c>
      <c r="P29" s="2" t="s">
        <v>1</v>
      </c>
      <c r="Q29" s="2" t="s">
        <v>2</v>
      </c>
      <c r="R29" s="2" t="s">
        <v>2</v>
      </c>
    </row>
    <row r="30" spans="1:18" ht="15.75" thickBot="1">
      <c r="A30" s="1">
        <v>42678.847939814812</v>
      </c>
      <c r="B30" s="2" t="s">
        <v>60</v>
      </c>
      <c r="C30" s="2" t="s">
        <v>61</v>
      </c>
      <c r="D30" s="2" t="s">
        <v>0</v>
      </c>
      <c r="E30" s="2" t="s">
        <v>4</v>
      </c>
      <c r="F30" s="2" t="s">
        <v>1</v>
      </c>
      <c r="G30" s="2" t="s">
        <v>5</v>
      </c>
      <c r="H30" s="2" t="s">
        <v>5</v>
      </c>
      <c r="I30" s="2" t="s">
        <v>1</v>
      </c>
      <c r="J30" s="2" t="s">
        <v>0</v>
      </c>
      <c r="K30" s="2" t="s">
        <v>1</v>
      </c>
      <c r="L30" s="2" t="s">
        <v>4</v>
      </c>
      <c r="M30" s="2" t="s">
        <v>5</v>
      </c>
      <c r="N30" s="2" t="s">
        <v>2</v>
      </c>
      <c r="O30" s="2" t="s">
        <v>1</v>
      </c>
      <c r="P30" s="2" t="s">
        <v>1</v>
      </c>
      <c r="Q30" s="2" t="s">
        <v>2</v>
      </c>
      <c r="R30" s="2" t="s">
        <v>2</v>
      </c>
    </row>
    <row r="31" spans="1:18" ht="15.75" thickBot="1">
      <c r="A31" s="1">
        <v>42678.848437499997</v>
      </c>
      <c r="B31" s="2" t="s">
        <v>62</v>
      </c>
      <c r="C31" s="2" t="s">
        <v>63</v>
      </c>
      <c r="D31" s="2" t="s">
        <v>0</v>
      </c>
      <c r="E31" s="2" t="s">
        <v>4</v>
      </c>
      <c r="F31" s="2" t="s">
        <v>1</v>
      </c>
      <c r="G31" s="2" t="s">
        <v>0</v>
      </c>
      <c r="H31" s="2" t="s">
        <v>0</v>
      </c>
      <c r="I31" s="2" t="s">
        <v>5</v>
      </c>
      <c r="J31" s="2" t="s">
        <v>2</v>
      </c>
      <c r="K31" s="2" t="s">
        <v>0</v>
      </c>
      <c r="L31" s="2" t="s">
        <v>1</v>
      </c>
      <c r="M31" s="2" t="s">
        <v>5</v>
      </c>
      <c r="N31" s="2" t="s">
        <v>2</v>
      </c>
      <c r="O31" s="2"/>
      <c r="P31" s="2"/>
      <c r="Q31" s="2" t="s">
        <v>2</v>
      </c>
      <c r="R31" s="2"/>
    </row>
    <row r="32" spans="1:18" ht="15.75" thickBot="1">
      <c r="A32" s="1">
        <v>42678.852199074077</v>
      </c>
      <c r="B32" s="2" t="s">
        <v>64</v>
      </c>
      <c r="C32" s="2" t="s">
        <v>65</v>
      </c>
      <c r="D32" s="2" t="s">
        <v>0</v>
      </c>
      <c r="E32" s="2"/>
      <c r="F32" s="2" t="s">
        <v>1</v>
      </c>
      <c r="G32" s="2" t="s">
        <v>5</v>
      </c>
      <c r="H32" s="2" t="s">
        <v>5</v>
      </c>
      <c r="I32" s="2" t="s">
        <v>1</v>
      </c>
      <c r="J32" s="2" t="s">
        <v>0</v>
      </c>
      <c r="K32" s="2" t="s">
        <v>1</v>
      </c>
      <c r="L32" s="2" t="s">
        <v>1</v>
      </c>
      <c r="M32" s="2" t="s">
        <v>5</v>
      </c>
      <c r="N32" s="2" t="s">
        <v>2</v>
      </c>
      <c r="O32" s="2" t="s">
        <v>1</v>
      </c>
      <c r="P32" s="2" t="s">
        <v>1</v>
      </c>
      <c r="Q32" s="2" t="s">
        <v>5</v>
      </c>
      <c r="R32" s="2" t="s">
        <v>2</v>
      </c>
    </row>
    <row r="33" spans="1:18" ht="15.75" thickBot="1">
      <c r="A33" s="1">
        <v>42678.852476851855</v>
      </c>
      <c r="B33" s="2" t="s">
        <v>66</v>
      </c>
      <c r="C33" s="2" t="s">
        <v>67</v>
      </c>
      <c r="D33" s="2" t="s">
        <v>0</v>
      </c>
      <c r="E33" s="2" t="s">
        <v>1</v>
      </c>
      <c r="F33" s="2" t="s">
        <v>1</v>
      </c>
      <c r="G33" s="2" t="s">
        <v>4</v>
      </c>
      <c r="H33" s="2" t="s">
        <v>4</v>
      </c>
      <c r="I33" s="2" t="s">
        <v>0</v>
      </c>
      <c r="J33" s="2" t="s">
        <v>0</v>
      </c>
      <c r="K33" s="2" t="s">
        <v>2</v>
      </c>
      <c r="L33" s="2" t="s">
        <v>1</v>
      </c>
      <c r="M33" s="2" t="s">
        <v>1</v>
      </c>
      <c r="N33" s="2" t="s">
        <v>5</v>
      </c>
      <c r="O33" s="2" t="s">
        <v>5</v>
      </c>
      <c r="P33" s="2" t="s">
        <v>2</v>
      </c>
      <c r="Q33" s="2" t="s">
        <v>2</v>
      </c>
      <c r="R33" s="2" t="s">
        <v>4</v>
      </c>
    </row>
    <row r="34" spans="1:18" ht="15.75" thickBot="1">
      <c r="A34" s="1">
        <v>42678.852685185186</v>
      </c>
      <c r="B34" s="2" t="s">
        <v>68</v>
      </c>
      <c r="C34" s="2" t="s">
        <v>69</v>
      </c>
      <c r="D34" s="2" t="s">
        <v>4</v>
      </c>
      <c r="E34" s="2"/>
      <c r="F34" s="2" t="s">
        <v>1</v>
      </c>
      <c r="G34" s="2" t="s">
        <v>0</v>
      </c>
      <c r="H34" s="2" t="s">
        <v>0</v>
      </c>
      <c r="I34" s="2"/>
      <c r="J34" s="2" t="s">
        <v>2</v>
      </c>
      <c r="K34" s="2" t="s">
        <v>0</v>
      </c>
      <c r="L34" s="2" t="s">
        <v>1</v>
      </c>
      <c r="M34" s="2" t="s">
        <v>5</v>
      </c>
      <c r="N34" s="2"/>
      <c r="O34" s="2"/>
      <c r="P34" s="2"/>
      <c r="Q34" s="2" t="s">
        <v>2</v>
      </c>
      <c r="R34" s="2"/>
    </row>
    <row r="35" spans="1:18" ht="27" thickBot="1">
      <c r="A35" s="1">
        <v>42678.853356481479</v>
      </c>
      <c r="B35" s="2" t="s">
        <v>70</v>
      </c>
      <c r="C35" s="2" t="s">
        <v>71</v>
      </c>
      <c r="D35" s="2" t="s">
        <v>2</v>
      </c>
      <c r="E35" s="2" t="s">
        <v>4</v>
      </c>
      <c r="F35" s="2" t="s">
        <v>1</v>
      </c>
      <c r="G35" s="2"/>
      <c r="H35" s="2" t="s">
        <v>1</v>
      </c>
      <c r="I35" s="2" t="s">
        <v>2</v>
      </c>
      <c r="J35" s="2" t="s">
        <v>1</v>
      </c>
      <c r="K35" s="2" t="s">
        <v>2</v>
      </c>
      <c r="L35" s="2" t="s">
        <v>1</v>
      </c>
      <c r="M35" s="2"/>
      <c r="N35" s="2" t="s">
        <v>2</v>
      </c>
      <c r="O35" s="2"/>
      <c r="P35" s="2"/>
      <c r="Q35" s="2" t="s">
        <v>2</v>
      </c>
      <c r="R35" s="2" t="s">
        <v>2</v>
      </c>
    </row>
    <row r="36" spans="1:18" ht="27" thickBot="1">
      <c r="A36" s="1">
        <v>42678.853668981479</v>
      </c>
      <c r="B36" s="2" t="s">
        <v>72</v>
      </c>
      <c r="C36" s="2" t="s">
        <v>73</v>
      </c>
      <c r="D36" s="2" t="s">
        <v>4</v>
      </c>
      <c r="E36" s="2" t="s">
        <v>5</v>
      </c>
      <c r="F36" s="2" t="s">
        <v>1</v>
      </c>
      <c r="G36" s="2" t="s">
        <v>5</v>
      </c>
      <c r="H36" s="2" t="s">
        <v>5</v>
      </c>
      <c r="I36" s="2" t="s">
        <v>0</v>
      </c>
      <c r="J36" s="2" t="s">
        <v>1</v>
      </c>
      <c r="K36" s="2"/>
      <c r="L36" s="2"/>
      <c r="M36" s="2" t="s">
        <v>4</v>
      </c>
      <c r="N36" s="2"/>
      <c r="O36" s="2"/>
      <c r="P36" s="2"/>
      <c r="Q36" s="2" t="s">
        <v>1</v>
      </c>
      <c r="R36" s="2" t="s">
        <v>0</v>
      </c>
    </row>
    <row r="37" spans="1:18" ht="27" thickBot="1">
      <c r="A37" s="1">
        <v>42678.854143518518</v>
      </c>
      <c r="B37" s="2" t="s">
        <v>74</v>
      </c>
      <c r="C37" s="2" t="s">
        <v>75</v>
      </c>
      <c r="D37" s="2" t="s">
        <v>0</v>
      </c>
      <c r="E37" s="2" t="s">
        <v>0</v>
      </c>
      <c r="F37" s="2" t="s">
        <v>2</v>
      </c>
      <c r="G37" s="2" t="s">
        <v>0</v>
      </c>
      <c r="H37" s="2" t="s">
        <v>2</v>
      </c>
      <c r="I37" s="2" t="s">
        <v>0</v>
      </c>
      <c r="J37" s="2" t="s">
        <v>0</v>
      </c>
      <c r="K37" s="2" t="s">
        <v>0</v>
      </c>
      <c r="L37" s="2" t="s">
        <v>4</v>
      </c>
      <c r="M37" s="2" t="s">
        <v>1</v>
      </c>
      <c r="N37" s="2" t="s">
        <v>4</v>
      </c>
      <c r="O37" s="2" t="s">
        <v>1</v>
      </c>
      <c r="P37" s="2" t="s">
        <v>1</v>
      </c>
      <c r="Q37" s="2" t="s">
        <v>2</v>
      </c>
      <c r="R37" s="2" t="s">
        <v>1</v>
      </c>
    </row>
    <row r="38" spans="1:18" ht="27" thickBot="1">
      <c r="A38" s="1">
        <v>42678.860763888886</v>
      </c>
      <c r="B38" s="2" t="s">
        <v>76</v>
      </c>
      <c r="C38" s="2" t="s">
        <v>77</v>
      </c>
      <c r="D38" s="2" t="s">
        <v>0</v>
      </c>
      <c r="E38" s="2" t="s">
        <v>0</v>
      </c>
      <c r="F38" s="2" t="s">
        <v>1</v>
      </c>
      <c r="G38" s="2" t="s">
        <v>0</v>
      </c>
      <c r="H38" s="2" t="s">
        <v>5</v>
      </c>
      <c r="I38" s="2" t="s">
        <v>4</v>
      </c>
      <c r="J38" s="2" t="s">
        <v>1</v>
      </c>
      <c r="K38" s="2" t="s">
        <v>0</v>
      </c>
      <c r="L38" s="2" t="s">
        <v>0</v>
      </c>
      <c r="M38" s="2" t="s">
        <v>2</v>
      </c>
      <c r="N38" s="2" t="s">
        <v>4</v>
      </c>
      <c r="O38" s="2" t="s">
        <v>5</v>
      </c>
      <c r="P38" s="2" t="s">
        <v>4</v>
      </c>
      <c r="Q38" s="2" t="s">
        <v>2</v>
      </c>
      <c r="R38" s="2" t="s">
        <v>2</v>
      </c>
    </row>
    <row r="39" spans="1:18" ht="27" thickBot="1">
      <c r="A39" s="1">
        <v>42678.860983796294</v>
      </c>
      <c r="B39" s="2" t="s">
        <v>78</v>
      </c>
      <c r="C39" s="2" t="s">
        <v>79</v>
      </c>
      <c r="D39" s="2" t="s">
        <v>0</v>
      </c>
      <c r="E39" s="2" t="s">
        <v>0</v>
      </c>
      <c r="F39" s="2" t="s">
        <v>1</v>
      </c>
      <c r="G39" s="2" t="s">
        <v>5</v>
      </c>
      <c r="H39" s="2" t="s">
        <v>5</v>
      </c>
      <c r="I39" s="2"/>
      <c r="J39" s="2"/>
      <c r="K39" s="2" t="s">
        <v>0</v>
      </c>
      <c r="L39" s="2" t="s">
        <v>4</v>
      </c>
      <c r="M39" s="2" t="s">
        <v>5</v>
      </c>
      <c r="N39" s="2"/>
      <c r="O39" s="2"/>
      <c r="P39" s="2" t="s">
        <v>1</v>
      </c>
      <c r="Q39" s="2" t="s">
        <v>2</v>
      </c>
      <c r="R39" s="2" t="s">
        <v>2</v>
      </c>
    </row>
    <row r="40" spans="1:18" ht="15.75" thickBot="1">
      <c r="A40" s="1">
        <v>42678.898159722223</v>
      </c>
      <c r="B40" s="2" t="s">
        <v>80</v>
      </c>
      <c r="C40" s="2" t="s">
        <v>81</v>
      </c>
      <c r="D40" s="2" t="s">
        <v>0</v>
      </c>
      <c r="E40" s="2" t="s">
        <v>2</v>
      </c>
      <c r="F40" s="2" t="s">
        <v>1</v>
      </c>
      <c r="G40" s="2"/>
      <c r="H40" s="2" t="s">
        <v>5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5</v>
      </c>
      <c r="N40" s="2" t="s">
        <v>1</v>
      </c>
      <c r="O40" s="2" t="s">
        <v>4</v>
      </c>
      <c r="P40" s="2" t="s">
        <v>1</v>
      </c>
      <c r="Q40" s="2" t="s">
        <v>2</v>
      </c>
      <c r="R40" s="2" t="s">
        <v>4</v>
      </c>
    </row>
    <row r="41" spans="1:18" ht="15.75" thickBot="1">
      <c r="A41" s="1">
        <v>42679.449837962966</v>
      </c>
      <c r="B41" s="3">
        <v>68</v>
      </c>
      <c r="C41" s="3">
        <v>4165</v>
      </c>
      <c r="D41" s="2" t="s">
        <v>0</v>
      </c>
      <c r="E41" s="2" t="s">
        <v>5</v>
      </c>
      <c r="F41" s="2"/>
      <c r="G41" s="2" t="s">
        <v>2</v>
      </c>
      <c r="H41" s="2" t="s">
        <v>1</v>
      </c>
      <c r="I41" s="2" t="s">
        <v>4</v>
      </c>
      <c r="J41" s="2" t="s">
        <v>2</v>
      </c>
      <c r="K41" s="2" t="s">
        <v>2</v>
      </c>
      <c r="L41" s="2" t="s">
        <v>1</v>
      </c>
      <c r="M41" s="2" t="s">
        <v>4</v>
      </c>
      <c r="N41" s="2" t="s">
        <v>0</v>
      </c>
      <c r="O41" s="2" t="s">
        <v>1</v>
      </c>
      <c r="P41" s="2" t="s">
        <v>1</v>
      </c>
      <c r="Q41" s="2" t="s">
        <v>1</v>
      </c>
      <c r="R41" s="2" t="s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9"/>
  <sheetViews>
    <sheetView tabSelected="1" workbookViewId="0">
      <selection activeCell="AU9" sqref="AU9"/>
    </sheetView>
  </sheetViews>
  <sheetFormatPr defaultRowHeight="15"/>
  <cols>
    <col min="2" max="2" width="16.5703125" customWidth="1"/>
    <col min="3" max="17" width="3.5703125" customWidth="1"/>
    <col min="18" max="18" width="8.7109375" customWidth="1"/>
    <col min="19" max="47" width="3.5703125" customWidth="1"/>
  </cols>
  <sheetData>
    <row r="2" spans="2:18">
      <c r="B2" s="15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>
      <c r="B3" s="9" t="s">
        <v>82</v>
      </c>
      <c r="C3" s="10" t="s">
        <v>88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 t="s">
        <v>87</v>
      </c>
    </row>
    <row r="4" spans="2:18" ht="15.75">
      <c r="B4" s="9"/>
      <c r="C4" s="12">
        <v>1</v>
      </c>
      <c r="D4" s="12">
        <f>C4+1</f>
        <v>2</v>
      </c>
      <c r="E4" s="12">
        <f t="shared" ref="E4:Q4" si="0">D4+1</f>
        <v>3</v>
      </c>
      <c r="F4" s="12">
        <f t="shared" si="0"/>
        <v>4</v>
      </c>
      <c r="G4" s="12">
        <f t="shared" si="0"/>
        <v>5</v>
      </c>
      <c r="H4" s="12">
        <f t="shared" si="0"/>
        <v>6</v>
      </c>
      <c r="I4" s="12">
        <f t="shared" si="0"/>
        <v>7</v>
      </c>
      <c r="J4" s="12">
        <f t="shared" si="0"/>
        <v>8</v>
      </c>
      <c r="K4" s="12">
        <f t="shared" si="0"/>
        <v>9</v>
      </c>
      <c r="L4" s="12">
        <f t="shared" si="0"/>
        <v>10</v>
      </c>
      <c r="M4" s="12">
        <f t="shared" si="0"/>
        <v>11</v>
      </c>
      <c r="N4" s="12">
        <f t="shared" si="0"/>
        <v>12</v>
      </c>
      <c r="O4" s="12">
        <f t="shared" si="0"/>
        <v>13</v>
      </c>
      <c r="P4" s="12">
        <f t="shared" si="0"/>
        <v>14</v>
      </c>
      <c r="Q4" s="12">
        <f t="shared" si="0"/>
        <v>15</v>
      </c>
      <c r="R4" s="11"/>
    </row>
    <row r="5" spans="2:18">
      <c r="B5" s="13" t="s">
        <v>89</v>
      </c>
      <c r="C5" s="13">
        <f>IF(Sheet1!D3=Sheet1!D$2, 4, IF(Sheet1!D3&lt;&gt;0, -1, 0))</f>
        <v>0</v>
      </c>
      <c r="D5" s="13">
        <f>IF(Sheet1!E3=Sheet1!E$2, 4, IF(Sheet1!E3&lt;&gt;0, -1, 0))</f>
        <v>-1</v>
      </c>
      <c r="E5" s="13">
        <f>IF(Sheet1!F3=Sheet1!F$2, 4, IF(Sheet1!F3&lt;&gt;0, -1, 0))</f>
        <v>4</v>
      </c>
      <c r="F5" s="13">
        <f>IF(Sheet1!G3=Sheet1!G$2, 4, IF(Sheet1!G3&lt;&gt;0, -1, 0))</f>
        <v>0</v>
      </c>
      <c r="G5" s="13">
        <f>IF(Sheet1!H3=Sheet1!H$2, 4, IF(Sheet1!H3&lt;&gt;0, -1, 0))</f>
        <v>4</v>
      </c>
      <c r="H5" s="13">
        <f>IF(Sheet1!I3=Sheet1!I$2, 4, IF(Sheet1!I3&lt;&gt;0, -1, 0))</f>
        <v>0</v>
      </c>
      <c r="I5" s="13">
        <f>IF(Sheet1!J3=Sheet1!J$2, 4, IF(Sheet1!J3&lt;&gt;0, -1, 0))</f>
        <v>-1</v>
      </c>
      <c r="J5" s="13">
        <f>IF(Sheet1!K3=Sheet1!K$2, 4, IF(Sheet1!K3&lt;&gt;0, -1, 0))</f>
        <v>4</v>
      </c>
      <c r="K5" s="13">
        <f>IF(Sheet1!L3=Sheet1!L$2, 4, IF(Sheet1!L3&lt;&gt;0, -1, 0))</f>
        <v>-1</v>
      </c>
      <c r="L5" s="13">
        <f>IF(Sheet1!M3=Sheet1!M$2, 4, IF(Sheet1!M3&lt;&gt;0, -1, 0))</f>
        <v>-1</v>
      </c>
      <c r="M5" s="13">
        <f>IF(Sheet1!N3=Sheet1!N$2, 4, IF(Sheet1!N3&lt;&gt;0, -1, 0))</f>
        <v>0</v>
      </c>
      <c r="N5" s="13">
        <f>IF(Sheet1!O3=Sheet1!O$2, 4, IF(Sheet1!O3&lt;&gt;0, -1, 0))</f>
        <v>0</v>
      </c>
      <c r="O5" s="13">
        <f>IF(Sheet1!P3=Sheet1!P$2, 4, IF(Sheet1!P3&lt;&gt;0, -1, 0))</f>
        <v>0</v>
      </c>
      <c r="P5" s="13">
        <f>IF(Sheet1!Q3=Sheet1!Q$2, 4, IF(Sheet1!Q3&lt;&gt;0, -1, 0))</f>
        <v>4</v>
      </c>
      <c r="Q5" s="13">
        <f>IF(Sheet1!R3=Sheet1!R$2, 4, IF(Sheet1!R3&lt;&gt;0, -1, 0))</f>
        <v>0</v>
      </c>
      <c r="R5" s="14">
        <f t="shared" ref="R5:R43" si="1">SUM(C5:Q5)</f>
        <v>12</v>
      </c>
    </row>
    <row r="6" spans="2:18">
      <c r="B6" s="13" t="s">
        <v>90</v>
      </c>
      <c r="C6" s="13">
        <f>IF(Sheet1!D4=Sheet1!D$2, 4, IF(Sheet1!D4&lt;&gt;0, -1, 0))</f>
        <v>4</v>
      </c>
      <c r="D6" s="13">
        <f>IF(Sheet1!E4=Sheet1!E$2, 4, IF(Sheet1!E4&lt;&gt;0, -1, 0))</f>
        <v>-1</v>
      </c>
      <c r="E6" s="13">
        <f>IF(Sheet1!F4=Sheet1!F$2, 4, IF(Sheet1!F4&lt;&gt;0, -1, 0))</f>
        <v>4</v>
      </c>
      <c r="F6" s="13">
        <f>IF(Sheet1!G4=Sheet1!G$2, 4, IF(Sheet1!G4&lt;&gt;0, -1, 0))</f>
        <v>4</v>
      </c>
      <c r="G6" s="13">
        <f>IF(Sheet1!H4=Sheet1!H$2, 4, IF(Sheet1!H4&lt;&gt;0, -1, 0))</f>
        <v>4</v>
      </c>
      <c r="H6" s="13">
        <f>IF(Sheet1!I4=Sheet1!I$2, 4, IF(Sheet1!I4&lt;&gt;0, -1, 0))</f>
        <v>4</v>
      </c>
      <c r="I6" s="13">
        <f>IF(Sheet1!J4=Sheet1!J$2, 4, IF(Sheet1!J4&lt;&gt;0, -1, 0))</f>
        <v>4</v>
      </c>
      <c r="J6" s="13">
        <f>IF(Sheet1!K4=Sheet1!K$2, 4, IF(Sheet1!K4&lt;&gt;0, -1, 0))</f>
        <v>4</v>
      </c>
      <c r="K6" s="13">
        <f>IF(Sheet1!L4=Sheet1!L$2, 4, IF(Sheet1!L4&lt;&gt;0, -1, 0))</f>
        <v>4</v>
      </c>
      <c r="L6" s="13">
        <f>IF(Sheet1!M4=Sheet1!M$2, 4, IF(Sheet1!M4&lt;&gt;0, -1, 0))</f>
        <v>4</v>
      </c>
      <c r="M6" s="13">
        <f>IF(Sheet1!N4=Sheet1!N$2, 4, IF(Sheet1!N4&lt;&gt;0, -1, 0))</f>
        <v>-1</v>
      </c>
      <c r="N6" s="13">
        <f>IF(Sheet1!O4=Sheet1!O$2, 4, IF(Sheet1!O4&lt;&gt;0, -1, 0))</f>
        <v>-1</v>
      </c>
      <c r="O6" s="13">
        <f>IF(Sheet1!P4=Sheet1!P$2, 4, IF(Sheet1!P4&lt;&gt;0, -1, 0))</f>
        <v>4</v>
      </c>
      <c r="P6" s="13">
        <f>IF(Sheet1!Q4=Sheet1!Q$2, 4, IF(Sheet1!Q4&lt;&gt;0, -1, 0))</f>
        <v>4</v>
      </c>
      <c r="Q6" s="13">
        <f>IF(Sheet1!R4=Sheet1!R$2, 4, IF(Sheet1!R4&lt;&gt;0, -1, 0))</f>
        <v>4</v>
      </c>
      <c r="R6" s="14">
        <f t="shared" si="1"/>
        <v>45</v>
      </c>
    </row>
    <row r="7" spans="2:18">
      <c r="B7" s="13" t="s">
        <v>91</v>
      </c>
      <c r="C7" s="13">
        <f>IF(Sheet1!D5=Sheet1!D$2, 4, IF(Sheet1!D5&lt;&gt;0, -1, 0))</f>
        <v>-1</v>
      </c>
      <c r="D7" s="13">
        <f>IF(Sheet1!E5=Sheet1!E$2, 4, IF(Sheet1!E5&lt;&gt;0, -1, 0))</f>
        <v>0</v>
      </c>
      <c r="E7" s="13">
        <f>IF(Sheet1!F5=Sheet1!F$2, 4, IF(Sheet1!F5&lt;&gt;0, -1, 0))</f>
        <v>4</v>
      </c>
      <c r="F7" s="13">
        <f>IF(Sheet1!G5=Sheet1!G$2, 4, IF(Sheet1!G5&lt;&gt;0, -1, 0))</f>
        <v>4</v>
      </c>
      <c r="G7" s="13">
        <f>IF(Sheet1!H5=Sheet1!H$2, 4, IF(Sheet1!H5&lt;&gt;0, -1, 0))</f>
        <v>4</v>
      </c>
      <c r="H7" s="13">
        <f>IF(Sheet1!I5=Sheet1!I$2, 4, IF(Sheet1!I5&lt;&gt;0, -1, 0))</f>
        <v>0</v>
      </c>
      <c r="I7" s="13">
        <f>IF(Sheet1!J5=Sheet1!J$2, 4, IF(Sheet1!J5&lt;&gt;0, -1, 0))</f>
        <v>4</v>
      </c>
      <c r="J7" s="13">
        <f>IF(Sheet1!K5=Sheet1!K$2, 4, IF(Sheet1!K5&lt;&gt;0, -1, 0))</f>
        <v>-1</v>
      </c>
      <c r="K7" s="13">
        <f>IF(Sheet1!L5=Sheet1!L$2, 4, IF(Sheet1!L5&lt;&gt;0, -1, 0))</f>
        <v>4</v>
      </c>
      <c r="L7" s="13">
        <f>IF(Sheet1!M5=Sheet1!M$2, 4, IF(Sheet1!M5&lt;&gt;0, -1, 0))</f>
        <v>4</v>
      </c>
      <c r="M7" s="13">
        <f>IF(Sheet1!N5=Sheet1!N$2, 4, IF(Sheet1!N5&lt;&gt;0, -1, 0))</f>
        <v>4</v>
      </c>
      <c r="N7" s="13">
        <f>IF(Sheet1!O5=Sheet1!O$2, 4, IF(Sheet1!O5&lt;&gt;0, -1, 0))</f>
        <v>0</v>
      </c>
      <c r="O7" s="13">
        <f>IF(Sheet1!P5=Sheet1!P$2, 4, IF(Sheet1!P5&lt;&gt;0, -1, 0))</f>
        <v>0</v>
      </c>
      <c r="P7" s="13">
        <f>IF(Sheet1!Q5=Sheet1!Q$2, 4, IF(Sheet1!Q5&lt;&gt;0, -1, 0))</f>
        <v>4</v>
      </c>
      <c r="Q7" s="13">
        <f>IF(Sheet1!R5=Sheet1!R$2, 4, IF(Sheet1!R5&lt;&gt;0, -1, 0))</f>
        <v>0</v>
      </c>
      <c r="R7" s="14">
        <f t="shared" si="1"/>
        <v>30</v>
      </c>
    </row>
    <row r="8" spans="2:18">
      <c r="B8" s="13" t="s">
        <v>92</v>
      </c>
      <c r="C8" s="13">
        <f>IF(Sheet1!D6=Sheet1!D$2, 4, IF(Sheet1!D6&lt;&gt;0, -1, 0))</f>
        <v>-1</v>
      </c>
      <c r="D8" s="13">
        <f>IF(Sheet1!E6=Sheet1!E$2, 4, IF(Sheet1!E6&lt;&gt;0, -1, 0))</f>
        <v>-1</v>
      </c>
      <c r="E8" s="13">
        <f>IF(Sheet1!F6=Sheet1!F$2, 4, IF(Sheet1!F6&lt;&gt;0, -1, 0))</f>
        <v>-1</v>
      </c>
      <c r="F8" s="13">
        <f>IF(Sheet1!G6=Sheet1!G$2, 4, IF(Sheet1!G6&lt;&gt;0, -1, 0))</f>
        <v>0</v>
      </c>
      <c r="G8" s="13">
        <f>IF(Sheet1!H6=Sheet1!H$2, 4, IF(Sheet1!H6&lt;&gt;0, -1, 0))</f>
        <v>-1</v>
      </c>
      <c r="H8" s="13">
        <f>IF(Sheet1!I6=Sheet1!I$2, 4, IF(Sheet1!I6&lt;&gt;0, -1, 0))</f>
        <v>-1</v>
      </c>
      <c r="I8" s="13">
        <f>IF(Sheet1!J6=Sheet1!J$2, 4, IF(Sheet1!J6&lt;&gt;0, -1, 0))</f>
        <v>0</v>
      </c>
      <c r="J8" s="13">
        <f>IF(Sheet1!K6=Sheet1!K$2, 4, IF(Sheet1!K6&lt;&gt;0, -1, 0))</f>
        <v>0</v>
      </c>
      <c r="K8" s="13">
        <f>IF(Sheet1!L6=Sheet1!L$2, 4, IF(Sheet1!L6&lt;&gt;0, -1, 0))</f>
        <v>-1</v>
      </c>
      <c r="L8" s="13">
        <f>IF(Sheet1!M6=Sheet1!M$2, 4, IF(Sheet1!M6&lt;&gt;0, -1, 0))</f>
        <v>4</v>
      </c>
      <c r="M8" s="13">
        <f>IF(Sheet1!N6=Sheet1!N$2, 4, IF(Sheet1!N6&lt;&gt;0, -1, 0))</f>
        <v>-1</v>
      </c>
      <c r="N8" s="13">
        <f>IF(Sheet1!O6=Sheet1!O$2, 4, IF(Sheet1!O6&lt;&gt;0, -1, 0))</f>
        <v>-1</v>
      </c>
      <c r="O8" s="13">
        <f>IF(Sheet1!P6=Sheet1!P$2, 4, IF(Sheet1!P6&lt;&gt;0, -1, 0))</f>
        <v>0</v>
      </c>
      <c r="P8" s="13">
        <f>IF(Sheet1!Q6=Sheet1!Q$2, 4, IF(Sheet1!Q6&lt;&gt;0, -1, 0))</f>
        <v>4</v>
      </c>
      <c r="Q8" s="13">
        <f>IF(Sheet1!R6=Sheet1!R$2, 4, IF(Sheet1!R6&lt;&gt;0, -1, 0))</f>
        <v>0</v>
      </c>
      <c r="R8" s="14">
        <f t="shared" si="1"/>
        <v>0</v>
      </c>
    </row>
    <row r="9" spans="2:18">
      <c r="B9" s="13" t="s">
        <v>93</v>
      </c>
      <c r="C9" s="13">
        <f>IF(Sheet1!D7=Sheet1!D$2, 4, IF(Sheet1!D7&lt;&gt;0, -1, 0))</f>
        <v>4</v>
      </c>
      <c r="D9" s="13">
        <f>IF(Sheet1!E7=Sheet1!E$2, 4, IF(Sheet1!E7&lt;&gt;0, -1, 0))</f>
        <v>-1</v>
      </c>
      <c r="E9" s="13">
        <f>IF(Sheet1!F7=Sheet1!F$2, 4, IF(Sheet1!F7&lt;&gt;0, -1, 0))</f>
        <v>4</v>
      </c>
      <c r="F9" s="13">
        <f>IF(Sheet1!G7=Sheet1!G$2, 4, IF(Sheet1!G7&lt;&gt;0, -1, 0))</f>
        <v>-1</v>
      </c>
      <c r="G9" s="13">
        <f>IF(Sheet1!H7=Sheet1!H$2, 4, IF(Sheet1!H7&lt;&gt;0, -1, 0))</f>
        <v>-1</v>
      </c>
      <c r="H9" s="13">
        <f>IF(Sheet1!I7=Sheet1!I$2, 4, IF(Sheet1!I7&lt;&gt;0, -1, 0))</f>
        <v>0</v>
      </c>
      <c r="I9" s="13">
        <f>IF(Sheet1!J7=Sheet1!J$2, 4, IF(Sheet1!J7&lt;&gt;0, -1, 0))</f>
        <v>4</v>
      </c>
      <c r="J9" s="13">
        <f>IF(Sheet1!K7=Sheet1!K$2, 4, IF(Sheet1!K7&lt;&gt;0, -1, 0))</f>
        <v>-1</v>
      </c>
      <c r="K9" s="13">
        <f>IF(Sheet1!L7=Sheet1!L$2, 4, IF(Sheet1!L7&lt;&gt;0, -1, 0))</f>
        <v>-1</v>
      </c>
      <c r="L9" s="13">
        <f>IF(Sheet1!M7=Sheet1!M$2, 4, IF(Sheet1!M7&lt;&gt;0, -1, 0))</f>
        <v>4</v>
      </c>
      <c r="M9" s="13">
        <f>IF(Sheet1!N7=Sheet1!N$2, 4, IF(Sheet1!N7&lt;&gt;0, -1, 0))</f>
        <v>-1</v>
      </c>
      <c r="N9" s="13">
        <f>IF(Sheet1!O7=Sheet1!O$2, 4, IF(Sheet1!O7&lt;&gt;0, -1, 0))</f>
        <v>-1</v>
      </c>
      <c r="O9" s="13">
        <f>IF(Sheet1!P7=Sheet1!P$2, 4, IF(Sheet1!P7&lt;&gt;0, -1, 0))</f>
        <v>4</v>
      </c>
      <c r="P9" s="13">
        <f>IF(Sheet1!Q7=Sheet1!Q$2, 4, IF(Sheet1!Q7&lt;&gt;0, -1, 0))</f>
        <v>4</v>
      </c>
      <c r="Q9" s="13">
        <f>IF(Sheet1!R7=Sheet1!R$2, 4, IF(Sheet1!R7&lt;&gt;0, -1, 0))</f>
        <v>4</v>
      </c>
      <c r="R9" s="14">
        <f t="shared" si="1"/>
        <v>21</v>
      </c>
    </row>
    <row r="10" spans="2:18">
      <c r="B10" s="13" t="s">
        <v>94</v>
      </c>
      <c r="C10" s="13">
        <f>IF(Sheet1!D8=Sheet1!D$2, 4, IF(Sheet1!D8&lt;&gt;0, -1, 0))</f>
        <v>4</v>
      </c>
      <c r="D10" s="13">
        <f>IF(Sheet1!E8=Sheet1!E$2, 4, IF(Sheet1!E8&lt;&gt;0, -1, 0))</f>
        <v>-1</v>
      </c>
      <c r="E10" s="13">
        <f>IF(Sheet1!F8=Sheet1!F$2, 4, IF(Sheet1!F8&lt;&gt;0, -1, 0))</f>
        <v>4</v>
      </c>
      <c r="F10" s="13">
        <f>IF(Sheet1!G8=Sheet1!G$2, 4, IF(Sheet1!G8&lt;&gt;0, -1, 0))</f>
        <v>4</v>
      </c>
      <c r="G10" s="13">
        <f>IF(Sheet1!H8=Sheet1!H$2, 4, IF(Sheet1!H8&lt;&gt;0, -1, 0))</f>
        <v>-1</v>
      </c>
      <c r="H10" s="13">
        <f>IF(Sheet1!I8=Sheet1!I$2, 4, IF(Sheet1!I8&lt;&gt;0, -1, 0))</f>
        <v>0</v>
      </c>
      <c r="I10" s="13">
        <f>IF(Sheet1!J8=Sheet1!J$2, 4, IF(Sheet1!J8&lt;&gt;0, -1, 0))</f>
        <v>-1</v>
      </c>
      <c r="J10" s="13">
        <f>IF(Sheet1!K8=Sheet1!K$2, 4, IF(Sheet1!K8&lt;&gt;0, -1, 0))</f>
        <v>0</v>
      </c>
      <c r="K10" s="13">
        <f>IF(Sheet1!L8=Sheet1!L$2, 4, IF(Sheet1!L8&lt;&gt;0, -1, 0))</f>
        <v>-1</v>
      </c>
      <c r="L10" s="13">
        <f>IF(Sheet1!M8=Sheet1!M$2, 4, IF(Sheet1!M8&lt;&gt;0, -1, 0))</f>
        <v>-1</v>
      </c>
      <c r="M10" s="13">
        <f>IF(Sheet1!N8=Sheet1!N$2, 4, IF(Sheet1!N8&lt;&gt;0, -1, 0))</f>
        <v>4</v>
      </c>
      <c r="N10" s="13">
        <f>IF(Sheet1!O8=Sheet1!O$2, 4, IF(Sheet1!O8&lt;&gt;0, -1, 0))</f>
        <v>0</v>
      </c>
      <c r="O10" s="13">
        <f>IF(Sheet1!P8=Sheet1!P$2, 4, IF(Sheet1!P8&lt;&gt;0, -1, 0))</f>
        <v>4</v>
      </c>
      <c r="P10" s="13">
        <f>IF(Sheet1!Q8=Sheet1!Q$2, 4, IF(Sheet1!Q8&lt;&gt;0, -1, 0))</f>
        <v>4</v>
      </c>
      <c r="Q10" s="13">
        <f>IF(Sheet1!R8=Sheet1!R$2, 4, IF(Sheet1!R8&lt;&gt;0, -1, 0))</f>
        <v>0</v>
      </c>
      <c r="R10" s="14">
        <f t="shared" si="1"/>
        <v>19</v>
      </c>
    </row>
    <row r="11" spans="2:18">
      <c r="B11" s="13" t="s">
        <v>95</v>
      </c>
      <c r="C11" s="13">
        <f>IF(Sheet1!D9=Sheet1!D$2, 4, IF(Sheet1!D9&lt;&gt;0, -1, 0))</f>
        <v>4</v>
      </c>
      <c r="D11" s="13">
        <f>IF(Sheet1!E9=Sheet1!E$2, 4, IF(Sheet1!E9&lt;&gt;0, -1, 0))</f>
        <v>-1</v>
      </c>
      <c r="E11" s="13">
        <f>IF(Sheet1!F9=Sheet1!F$2, 4, IF(Sheet1!F9&lt;&gt;0, -1, 0))</f>
        <v>4</v>
      </c>
      <c r="F11" s="13">
        <f>IF(Sheet1!G9=Sheet1!G$2, 4, IF(Sheet1!G9&lt;&gt;0, -1, 0))</f>
        <v>-1</v>
      </c>
      <c r="G11" s="13">
        <f>IF(Sheet1!H9=Sheet1!H$2, 4, IF(Sheet1!H9&lt;&gt;0, -1, 0))</f>
        <v>4</v>
      </c>
      <c r="H11" s="13">
        <f>IF(Sheet1!I9=Sheet1!I$2, 4, IF(Sheet1!I9&lt;&gt;0, -1, 0))</f>
        <v>-1</v>
      </c>
      <c r="I11" s="13">
        <f>IF(Sheet1!J9=Sheet1!J$2, 4, IF(Sheet1!J9&lt;&gt;0, -1, 0))</f>
        <v>-1</v>
      </c>
      <c r="J11" s="13">
        <f>IF(Sheet1!K9=Sheet1!K$2, 4, IF(Sheet1!K9&lt;&gt;0, -1, 0))</f>
        <v>4</v>
      </c>
      <c r="K11" s="13">
        <f>IF(Sheet1!L9=Sheet1!L$2, 4, IF(Sheet1!L9&lt;&gt;0, -1, 0))</f>
        <v>4</v>
      </c>
      <c r="L11" s="13">
        <f>IF(Sheet1!M9=Sheet1!M$2, 4, IF(Sheet1!M9&lt;&gt;0, -1, 0))</f>
        <v>4</v>
      </c>
      <c r="M11" s="13">
        <f>IF(Sheet1!N9=Sheet1!N$2, 4, IF(Sheet1!N9&lt;&gt;0, -1, 0))</f>
        <v>-1</v>
      </c>
      <c r="N11" s="13">
        <f>IF(Sheet1!O9=Sheet1!O$2, 4, IF(Sheet1!O9&lt;&gt;0, -1, 0))</f>
        <v>-1</v>
      </c>
      <c r="O11" s="13">
        <f>IF(Sheet1!P9=Sheet1!P$2, 4, IF(Sheet1!P9&lt;&gt;0, -1, 0))</f>
        <v>4</v>
      </c>
      <c r="P11" s="13">
        <f>IF(Sheet1!Q9=Sheet1!Q$2, 4, IF(Sheet1!Q9&lt;&gt;0, -1, 0))</f>
        <v>-1</v>
      </c>
      <c r="Q11" s="13">
        <f>IF(Sheet1!R9=Sheet1!R$2, 4, IF(Sheet1!R9&lt;&gt;0, -1, 0))</f>
        <v>-1</v>
      </c>
      <c r="R11" s="14">
        <f t="shared" si="1"/>
        <v>20</v>
      </c>
    </row>
    <row r="12" spans="2:18">
      <c r="B12" s="13" t="s">
        <v>96</v>
      </c>
      <c r="C12" s="13">
        <f>IF(Sheet1!D10=Sheet1!D$2, 4, IF(Sheet1!D10&lt;&gt;0, -1, 0))</f>
        <v>4</v>
      </c>
      <c r="D12" s="13">
        <f>IF(Sheet1!E10=Sheet1!E$2, 4, IF(Sheet1!E10&lt;&gt;0, -1, 0))</f>
        <v>4</v>
      </c>
      <c r="E12" s="13">
        <f>IF(Sheet1!F10=Sheet1!F$2, 4, IF(Sheet1!F10&lt;&gt;0, -1, 0))</f>
        <v>4</v>
      </c>
      <c r="F12" s="13">
        <f>IF(Sheet1!G10=Sheet1!G$2, 4, IF(Sheet1!G10&lt;&gt;0, -1, 0))</f>
        <v>0</v>
      </c>
      <c r="G12" s="13">
        <f>IF(Sheet1!H10=Sheet1!H$2, 4, IF(Sheet1!H10&lt;&gt;0, -1, 0))</f>
        <v>-1</v>
      </c>
      <c r="H12" s="13">
        <f>IF(Sheet1!I10=Sheet1!I$2, 4, IF(Sheet1!I10&lt;&gt;0, -1, 0))</f>
        <v>-1</v>
      </c>
      <c r="I12" s="13">
        <f>IF(Sheet1!J10=Sheet1!J$2, 4, IF(Sheet1!J10&lt;&gt;0, -1, 0))</f>
        <v>4</v>
      </c>
      <c r="J12" s="13">
        <f>IF(Sheet1!K10=Sheet1!K$2, 4, IF(Sheet1!K10&lt;&gt;0, -1, 0))</f>
        <v>4</v>
      </c>
      <c r="K12" s="13">
        <f>IF(Sheet1!L10=Sheet1!L$2, 4, IF(Sheet1!L10&lt;&gt;0, -1, 0))</f>
        <v>4</v>
      </c>
      <c r="L12" s="13">
        <f>IF(Sheet1!M10=Sheet1!M$2, 4, IF(Sheet1!M10&lt;&gt;0, -1, 0))</f>
        <v>4</v>
      </c>
      <c r="M12" s="13">
        <f>IF(Sheet1!N10=Sheet1!N$2, 4, IF(Sheet1!N10&lt;&gt;0, -1, 0))</f>
        <v>0</v>
      </c>
      <c r="N12" s="13">
        <f>IF(Sheet1!O10=Sheet1!O$2, 4, IF(Sheet1!O10&lt;&gt;0, -1, 0))</f>
        <v>4</v>
      </c>
      <c r="O12" s="13">
        <f>IF(Sheet1!P10=Sheet1!P$2, 4, IF(Sheet1!P10&lt;&gt;0, -1, 0))</f>
        <v>4</v>
      </c>
      <c r="P12" s="13">
        <f>IF(Sheet1!Q10=Sheet1!Q$2, 4, IF(Sheet1!Q10&lt;&gt;0, -1, 0))</f>
        <v>4</v>
      </c>
      <c r="Q12" s="13">
        <f>IF(Sheet1!R10=Sheet1!R$2, 4, IF(Sheet1!R10&lt;&gt;0, -1, 0))</f>
        <v>4</v>
      </c>
      <c r="R12" s="14">
        <f t="shared" si="1"/>
        <v>42</v>
      </c>
    </row>
    <row r="13" spans="2:18">
      <c r="B13" s="13" t="s">
        <v>97</v>
      </c>
      <c r="C13" s="13">
        <f>IF(Sheet1!D11=Sheet1!D$2, 4, IF(Sheet1!D11&lt;&gt;0, -1, 0))</f>
        <v>4</v>
      </c>
      <c r="D13" s="13">
        <f>IF(Sheet1!E11=Sheet1!E$2, 4, IF(Sheet1!E11&lt;&gt;0, -1, 0))</f>
        <v>0</v>
      </c>
      <c r="E13" s="13">
        <f>IF(Sheet1!F11=Sheet1!F$2, 4, IF(Sheet1!F11&lt;&gt;0, -1, 0))</f>
        <v>4</v>
      </c>
      <c r="F13" s="13">
        <f>IF(Sheet1!G11=Sheet1!G$2, 4, IF(Sheet1!G11&lt;&gt;0, -1, 0))</f>
        <v>4</v>
      </c>
      <c r="G13" s="13">
        <f>IF(Sheet1!H11=Sheet1!H$2, 4, IF(Sheet1!H11&lt;&gt;0, -1, 0))</f>
        <v>4</v>
      </c>
      <c r="H13" s="13">
        <f>IF(Sheet1!I11=Sheet1!I$2, 4, IF(Sheet1!I11&lt;&gt;0, -1, 0))</f>
        <v>0</v>
      </c>
      <c r="I13" s="13">
        <f>IF(Sheet1!J11=Sheet1!J$2, 4, IF(Sheet1!J11&lt;&gt;0, -1, 0))</f>
        <v>4</v>
      </c>
      <c r="J13" s="13">
        <f>IF(Sheet1!K11=Sheet1!K$2, 4, IF(Sheet1!K11&lt;&gt;0, -1, 0))</f>
        <v>4</v>
      </c>
      <c r="K13" s="13">
        <f>IF(Sheet1!L11=Sheet1!L$2, 4, IF(Sheet1!L11&lt;&gt;0, -1, 0))</f>
        <v>4</v>
      </c>
      <c r="L13" s="13">
        <f>IF(Sheet1!M11=Sheet1!M$2, 4, IF(Sheet1!M11&lt;&gt;0, -1, 0))</f>
        <v>4</v>
      </c>
      <c r="M13" s="13">
        <f>IF(Sheet1!N11=Sheet1!N$2, 4, IF(Sheet1!N11&lt;&gt;0, -1, 0))</f>
        <v>0</v>
      </c>
      <c r="N13" s="13">
        <f>IF(Sheet1!O11=Sheet1!O$2, 4, IF(Sheet1!O11&lt;&gt;0, -1, 0))</f>
        <v>-1</v>
      </c>
      <c r="O13" s="13">
        <f>IF(Sheet1!P11=Sheet1!P$2, 4, IF(Sheet1!P11&lt;&gt;0, -1, 0))</f>
        <v>0</v>
      </c>
      <c r="P13" s="13">
        <f>IF(Sheet1!Q11=Sheet1!Q$2, 4, IF(Sheet1!Q11&lt;&gt;0, -1, 0))</f>
        <v>4</v>
      </c>
      <c r="Q13" s="13">
        <f>IF(Sheet1!R11=Sheet1!R$2, 4, IF(Sheet1!R11&lt;&gt;0, -1, 0))</f>
        <v>0</v>
      </c>
      <c r="R13" s="14">
        <f t="shared" si="1"/>
        <v>35</v>
      </c>
    </row>
    <row r="14" spans="2:18">
      <c r="B14" s="13" t="s">
        <v>98</v>
      </c>
      <c r="C14" s="13">
        <f>IF(Sheet1!D12=Sheet1!D$2, 4, IF(Sheet1!D12&lt;&gt;0, -1, 0))</f>
        <v>4</v>
      </c>
      <c r="D14" s="13">
        <f>IF(Sheet1!E12=Sheet1!E$2, 4, IF(Sheet1!E12&lt;&gt;0, -1, 0))</f>
        <v>4</v>
      </c>
      <c r="E14" s="13">
        <f>IF(Sheet1!F12=Sheet1!F$2, 4, IF(Sheet1!F12&lt;&gt;0, -1, 0))</f>
        <v>4</v>
      </c>
      <c r="F14" s="13">
        <f>IF(Sheet1!G12=Sheet1!G$2, 4, IF(Sheet1!G12&lt;&gt;0, -1, 0))</f>
        <v>-1</v>
      </c>
      <c r="G14" s="13">
        <f>IF(Sheet1!H12=Sheet1!H$2, 4, IF(Sheet1!H12&lt;&gt;0, -1, 0))</f>
        <v>0</v>
      </c>
      <c r="H14" s="13">
        <f>IF(Sheet1!I12=Sheet1!I$2, 4, IF(Sheet1!I12&lt;&gt;0, -1, 0))</f>
        <v>0</v>
      </c>
      <c r="I14" s="13">
        <f>IF(Sheet1!J12=Sheet1!J$2, 4, IF(Sheet1!J12&lt;&gt;0, -1, 0))</f>
        <v>4</v>
      </c>
      <c r="J14" s="13">
        <f>IF(Sheet1!K12=Sheet1!K$2, 4, IF(Sheet1!K12&lt;&gt;0, -1, 0))</f>
        <v>0</v>
      </c>
      <c r="K14" s="13">
        <f>IF(Sheet1!L12=Sheet1!L$2, 4, IF(Sheet1!L12&lt;&gt;0, -1, 0))</f>
        <v>-1</v>
      </c>
      <c r="L14" s="13">
        <f>IF(Sheet1!M12=Sheet1!M$2, 4, IF(Sheet1!M12&lt;&gt;0, -1, 0))</f>
        <v>-1</v>
      </c>
      <c r="M14" s="13">
        <f>IF(Sheet1!N12=Sheet1!N$2, 4, IF(Sheet1!N12&lt;&gt;0, -1, 0))</f>
        <v>0</v>
      </c>
      <c r="N14" s="13">
        <f>IF(Sheet1!O12=Sheet1!O$2, 4, IF(Sheet1!O12&lt;&gt;0, -1, 0))</f>
        <v>-1</v>
      </c>
      <c r="O14" s="13">
        <f>IF(Sheet1!P12=Sheet1!P$2, 4, IF(Sheet1!P12&lt;&gt;0, -1, 0))</f>
        <v>0</v>
      </c>
      <c r="P14" s="13">
        <f>IF(Sheet1!Q12=Sheet1!Q$2, 4, IF(Sheet1!Q12&lt;&gt;0, -1, 0))</f>
        <v>4</v>
      </c>
      <c r="Q14" s="13">
        <f>IF(Sheet1!R12=Sheet1!R$2, 4, IF(Sheet1!R12&lt;&gt;0, -1, 0))</f>
        <v>0</v>
      </c>
      <c r="R14" s="14">
        <f t="shared" si="1"/>
        <v>16</v>
      </c>
    </row>
    <row r="15" spans="2:18">
      <c r="B15" s="13" t="s">
        <v>99</v>
      </c>
      <c r="C15" s="13">
        <f>IF(Sheet1!D13=Sheet1!D$2, 4, IF(Sheet1!D13&lt;&gt;0, -1, 0))</f>
        <v>4</v>
      </c>
      <c r="D15" s="13">
        <f>IF(Sheet1!E13=Sheet1!E$2, 4, IF(Sheet1!E13&lt;&gt;0, -1, 0))</f>
        <v>-1</v>
      </c>
      <c r="E15" s="13">
        <f>IF(Sheet1!F13=Sheet1!F$2, 4, IF(Sheet1!F13&lt;&gt;0, -1, 0))</f>
        <v>4</v>
      </c>
      <c r="F15" s="13">
        <f>IF(Sheet1!G13=Sheet1!G$2, 4, IF(Sheet1!G13&lt;&gt;0, -1, 0))</f>
        <v>-1</v>
      </c>
      <c r="G15" s="13">
        <f>IF(Sheet1!H13=Sheet1!H$2, 4, IF(Sheet1!H13&lt;&gt;0, -1, 0))</f>
        <v>-1</v>
      </c>
      <c r="H15" s="13">
        <f>IF(Sheet1!I13=Sheet1!I$2, 4, IF(Sheet1!I13&lt;&gt;0, -1, 0))</f>
        <v>-1</v>
      </c>
      <c r="I15" s="13">
        <f>IF(Sheet1!J13=Sheet1!J$2, 4, IF(Sheet1!J13&lt;&gt;0, -1, 0))</f>
        <v>4</v>
      </c>
      <c r="J15" s="13">
        <f>IF(Sheet1!K13=Sheet1!K$2, 4, IF(Sheet1!K13&lt;&gt;0, -1, 0))</f>
        <v>-1</v>
      </c>
      <c r="K15" s="13">
        <f>IF(Sheet1!L13=Sheet1!L$2, 4, IF(Sheet1!L13&lt;&gt;0, -1, 0))</f>
        <v>4</v>
      </c>
      <c r="L15" s="13">
        <f>IF(Sheet1!M13=Sheet1!M$2, 4, IF(Sheet1!M13&lt;&gt;0, -1, 0))</f>
        <v>4</v>
      </c>
      <c r="M15" s="13">
        <f>IF(Sheet1!N13=Sheet1!N$2, 4, IF(Sheet1!N13&lt;&gt;0, -1, 0))</f>
        <v>-1</v>
      </c>
      <c r="N15" s="13">
        <f>IF(Sheet1!O13=Sheet1!O$2, 4, IF(Sheet1!O13&lt;&gt;0, -1, 0))</f>
        <v>-1</v>
      </c>
      <c r="O15" s="13">
        <f>IF(Sheet1!P13=Sheet1!P$2, 4, IF(Sheet1!P13&lt;&gt;0, -1, 0))</f>
        <v>4</v>
      </c>
      <c r="P15" s="13">
        <f>IF(Sheet1!Q13=Sheet1!Q$2, 4, IF(Sheet1!Q13&lt;&gt;0, -1, 0))</f>
        <v>4</v>
      </c>
      <c r="Q15" s="13">
        <f>IF(Sheet1!R13=Sheet1!R$2, 4, IF(Sheet1!R13&lt;&gt;0, -1, 0))</f>
        <v>4</v>
      </c>
      <c r="R15" s="14">
        <f t="shared" si="1"/>
        <v>25</v>
      </c>
    </row>
    <row r="16" spans="2:18">
      <c r="B16" s="13" t="s">
        <v>100</v>
      </c>
      <c r="C16" s="13">
        <f>IF(Sheet1!D14=Sheet1!D$2, 4, IF(Sheet1!D14&lt;&gt;0, -1, 0))</f>
        <v>-1</v>
      </c>
      <c r="D16" s="13">
        <f>IF(Sheet1!E14=Sheet1!E$2, 4, IF(Sheet1!E14&lt;&gt;0, -1, 0))</f>
        <v>-1</v>
      </c>
      <c r="E16" s="13">
        <f>IF(Sheet1!F14=Sheet1!F$2, 4, IF(Sheet1!F14&lt;&gt;0, -1, 0))</f>
        <v>4</v>
      </c>
      <c r="F16" s="13">
        <f>IF(Sheet1!G14=Sheet1!G$2, 4, IF(Sheet1!G14&lt;&gt;0, -1, 0))</f>
        <v>-1</v>
      </c>
      <c r="G16" s="13">
        <f>IF(Sheet1!H14=Sheet1!H$2, 4, IF(Sheet1!H14&lt;&gt;0, -1, 0))</f>
        <v>-1</v>
      </c>
      <c r="H16" s="13">
        <f>IF(Sheet1!I14=Sheet1!I$2, 4, IF(Sheet1!I14&lt;&gt;0, -1, 0))</f>
        <v>4</v>
      </c>
      <c r="I16" s="13">
        <f>IF(Sheet1!J14=Sheet1!J$2, 4, IF(Sheet1!J14&lt;&gt;0, -1, 0))</f>
        <v>-1</v>
      </c>
      <c r="J16" s="13">
        <f>IF(Sheet1!K14=Sheet1!K$2, 4, IF(Sheet1!K14&lt;&gt;0, -1, 0))</f>
        <v>-1</v>
      </c>
      <c r="K16" s="13">
        <f>IF(Sheet1!L14=Sheet1!L$2, 4, IF(Sheet1!L14&lt;&gt;0, -1, 0))</f>
        <v>-1</v>
      </c>
      <c r="L16" s="13">
        <f>IF(Sheet1!M14=Sheet1!M$2, 4, IF(Sheet1!M14&lt;&gt;0, -1, 0))</f>
        <v>4</v>
      </c>
      <c r="M16" s="13">
        <f>IF(Sheet1!N14=Sheet1!N$2, 4, IF(Sheet1!N14&lt;&gt;0, -1, 0))</f>
        <v>4</v>
      </c>
      <c r="N16" s="13">
        <f>IF(Sheet1!O14=Sheet1!O$2, 4, IF(Sheet1!O14&lt;&gt;0, -1, 0))</f>
        <v>-1</v>
      </c>
      <c r="O16" s="13">
        <f>IF(Sheet1!P14=Sheet1!P$2, 4, IF(Sheet1!P14&lt;&gt;0, -1, 0))</f>
        <v>4</v>
      </c>
      <c r="P16" s="13">
        <f>IF(Sheet1!Q14=Sheet1!Q$2, 4, IF(Sheet1!Q14&lt;&gt;0, -1, 0))</f>
        <v>4</v>
      </c>
      <c r="Q16" s="13">
        <f>IF(Sheet1!R14=Sheet1!R$2, 4, IF(Sheet1!R14&lt;&gt;0, -1, 0))</f>
        <v>-1</v>
      </c>
      <c r="R16" s="14">
        <f t="shared" si="1"/>
        <v>15</v>
      </c>
    </row>
    <row r="17" spans="2:18">
      <c r="B17" s="13" t="s">
        <v>101</v>
      </c>
      <c r="C17" s="13">
        <f>IF(Sheet1!D15=Sheet1!D$2, 4, IF(Sheet1!D15&lt;&gt;0, -1, 0))</f>
        <v>4</v>
      </c>
      <c r="D17" s="13">
        <f>IF(Sheet1!E15=Sheet1!E$2, 4, IF(Sheet1!E15&lt;&gt;0, -1, 0))</f>
        <v>-1</v>
      </c>
      <c r="E17" s="13">
        <f>IF(Sheet1!F15=Sheet1!F$2, 4, IF(Sheet1!F15&lt;&gt;0, -1, 0))</f>
        <v>4</v>
      </c>
      <c r="F17" s="13">
        <f>IF(Sheet1!G15=Sheet1!G$2, 4, IF(Sheet1!G15&lt;&gt;0, -1, 0))</f>
        <v>4</v>
      </c>
      <c r="G17" s="13">
        <f>IF(Sheet1!H15=Sheet1!H$2, 4, IF(Sheet1!H15&lt;&gt;0, -1, 0))</f>
        <v>-1</v>
      </c>
      <c r="H17" s="13">
        <f>IF(Sheet1!I15=Sheet1!I$2, 4, IF(Sheet1!I15&lt;&gt;0, -1, 0))</f>
        <v>0</v>
      </c>
      <c r="I17" s="13">
        <f>IF(Sheet1!J15=Sheet1!J$2, 4, IF(Sheet1!J15&lt;&gt;0, -1, 0))</f>
        <v>4</v>
      </c>
      <c r="J17" s="13">
        <f>IF(Sheet1!K15=Sheet1!K$2, 4, IF(Sheet1!K15&lt;&gt;0, -1, 0))</f>
        <v>0</v>
      </c>
      <c r="K17" s="13">
        <f>IF(Sheet1!L15=Sheet1!L$2, 4, IF(Sheet1!L15&lt;&gt;0, -1, 0))</f>
        <v>4</v>
      </c>
      <c r="L17" s="13">
        <f>IF(Sheet1!M15=Sheet1!M$2, 4, IF(Sheet1!M15&lt;&gt;0, -1, 0))</f>
        <v>4</v>
      </c>
      <c r="M17" s="13">
        <f>IF(Sheet1!N15=Sheet1!N$2, 4, IF(Sheet1!N15&lt;&gt;0, -1, 0))</f>
        <v>4</v>
      </c>
      <c r="N17" s="13">
        <f>IF(Sheet1!O15=Sheet1!O$2, 4, IF(Sheet1!O15&lt;&gt;0, -1, 0))</f>
        <v>-1</v>
      </c>
      <c r="O17" s="13">
        <f>IF(Sheet1!P15=Sheet1!P$2, 4, IF(Sheet1!P15&lt;&gt;0, -1, 0))</f>
        <v>-1</v>
      </c>
      <c r="P17" s="13">
        <f>IF(Sheet1!Q15=Sheet1!Q$2, 4, IF(Sheet1!Q15&lt;&gt;0, -1, 0))</f>
        <v>4</v>
      </c>
      <c r="Q17" s="13">
        <f>IF(Sheet1!R15=Sheet1!R$2, 4, IF(Sheet1!R15&lt;&gt;0, -1, 0))</f>
        <v>-1</v>
      </c>
      <c r="R17" s="14">
        <f t="shared" si="1"/>
        <v>27</v>
      </c>
    </row>
    <row r="18" spans="2:18">
      <c r="B18" s="13" t="s">
        <v>102</v>
      </c>
      <c r="C18" s="13">
        <f>IF(Sheet1!D16=Sheet1!D$2, 4, IF(Sheet1!D16&lt;&gt;0, -1, 0))</f>
        <v>-1</v>
      </c>
      <c r="D18" s="13">
        <f>IF(Sheet1!E16=Sheet1!E$2, 4, IF(Sheet1!E16&lt;&gt;0, -1, 0))</f>
        <v>-1</v>
      </c>
      <c r="E18" s="13">
        <f>IF(Sheet1!F16=Sheet1!F$2, 4, IF(Sheet1!F16&lt;&gt;0, -1, 0))</f>
        <v>4</v>
      </c>
      <c r="F18" s="13">
        <f>IF(Sheet1!G16=Sheet1!G$2, 4, IF(Sheet1!G16&lt;&gt;0, -1, 0))</f>
        <v>-1</v>
      </c>
      <c r="G18" s="13">
        <f>IF(Sheet1!H16=Sheet1!H$2, 4, IF(Sheet1!H16&lt;&gt;0, -1, 0))</f>
        <v>-1</v>
      </c>
      <c r="H18" s="13">
        <f>IF(Sheet1!I16=Sheet1!I$2, 4, IF(Sheet1!I16&lt;&gt;0, -1, 0))</f>
        <v>-1</v>
      </c>
      <c r="I18" s="13">
        <f>IF(Sheet1!J16=Sheet1!J$2, 4, IF(Sheet1!J16&lt;&gt;0, -1, 0))</f>
        <v>0</v>
      </c>
      <c r="J18" s="13">
        <f>IF(Sheet1!K16=Sheet1!K$2, 4, IF(Sheet1!K16&lt;&gt;0, -1, 0))</f>
        <v>0</v>
      </c>
      <c r="K18" s="13">
        <f>IF(Sheet1!L16=Sheet1!L$2, 4, IF(Sheet1!L16&lt;&gt;0, -1, 0))</f>
        <v>0</v>
      </c>
      <c r="L18" s="13">
        <f>IF(Sheet1!M16=Sheet1!M$2, 4, IF(Sheet1!M16&lt;&gt;0, -1, 0))</f>
        <v>-1</v>
      </c>
      <c r="M18" s="13">
        <f>IF(Sheet1!N16=Sheet1!N$2, 4, IF(Sheet1!N16&lt;&gt;0, -1, 0))</f>
        <v>0</v>
      </c>
      <c r="N18" s="13">
        <f>IF(Sheet1!O16=Sheet1!O$2, 4, IF(Sheet1!O16&lt;&gt;0, -1, 0))</f>
        <v>0</v>
      </c>
      <c r="O18" s="13">
        <f>IF(Sheet1!P16=Sheet1!P$2, 4, IF(Sheet1!P16&lt;&gt;0, -1, 0))</f>
        <v>0</v>
      </c>
      <c r="P18" s="13">
        <f>IF(Sheet1!Q16=Sheet1!Q$2, 4, IF(Sheet1!Q16&lt;&gt;0, -1, 0))</f>
        <v>4</v>
      </c>
      <c r="Q18" s="13">
        <f>IF(Sheet1!R16=Sheet1!R$2, 4, IF(Sheet1!R16&lt;&gt;0, -1, 0))</f>
        <v>4</v>
      </c>
      <c r="R18" s="14">
        <f t="shared" si="1"/>
        <v>6</v>
      </c>
    </row>
    <row r="19" spans="2:18">
      <c r="B19" s="13" t="s">
        <v>103</v>
      </c>
      <c r="C19" s="13">
        <f>IF(Sheet1!D17=Sheet1!D$2, 4, IF(Sheet1!D17&lt;&gt;0, -1, 0))</f>
        <v>4</v>
      </c>
      <c r="D19" s="13">
        <f>IF(Sheet1!E17=Sheet1!E$2, 4, IF(Sheet1!E17&lt;&gt;0, -1, 0))</f>
        <v>-1</v>
      </c>
      <c r="E19" s="13">
        <f>IF(Sheet1!F17=Sheet1!F$2, 4, IF(Sheet1!F17&lt;&gt;0, -1, 0))</f>
        <v>4</v>
      </c>
      <c r="F19" s="13">
        <f>IF(Sheet1!G17=Sheet1!G$2, 4, IF(Sheet1!G17&lt;&gt;0, -1, 0))</f>
        <v>4</v>
      </c>
      <c r="G19" s="13">
        <f>IF(Sheet1!H17=Sheet1!H$2, 4, IF(Sheet1!H17&lt;&gt;0, -1, 0))</f>
        <v>-1</v>
      </c>
      <c r="H19" s="13">
        <f>IF(Sheet1!I17=Sheet1!I$2, 4, IF(Sheet1!I17&lt;&gt;0, -1, 0))</f>
        <v>4</v>
      </c>
      <c r="I19" s="13">
        <f>IF(Sheet1!J17=Sheet1!J$2, 4, IF(Sheet1!J17&lt;&gt;0, -1, 0))</f>
        <v>-1</v>
      </c>
      <c r="J19" s="13">
        <f>IF(Sheet1!K17=Sheet1!K$2, 4, IF(Sheet1!K17&lt;&gt;0, -1, 0))</f>
        <v>-1</v>
      </c>
      <c r="K19" s="13">
        <f>IF(Sheet1!L17=Sheet1!L$2, 4, IF(Sheet1!L17&lt;&gt;0, -1, 0))</f>
        <v>-1</v>
      </c>
      <c r="L19" s="13">
        <f>IF(Sheet1!M17=Sheet1!M$2, 4, IF(Sheet1!M17&lt;&gt;0, -1, 0))</f>
        <v>4</v>
      </c>
      <c r="M19" s="13">
        <f>IF(Sheet1!N17=Sheet1!N$2, 4, IF(Sheet1!N17&lt;&gt;0, -1, 0))</f>
        <v>4</v>
      </c>
      <c r="N19" s="13">
        <f>IF(Sheet1!O17=Sheet1!O$2, 4, IF(Sheet1!O17&lt;&gt;0, -1, 0))</f>
        <v>0</v>
      </c>
      <c r="O19" s="13">
        <f>IF(Sheet1!P17=Sheet1!P$2, 4, IF(Sheet1!P17&lt;&gt;0, -1, 0))</f>
        <v>0</v>
      </c>
      <c r="P19" s="13">
        <f>IF(Sheet1!Q17=Sheet1!Q$2, 4, IF(Sheet1!Q17&lt;&gt;0, -1, 0))</f>
        <v>4</v>
      </c>
      <c r="Q19" s="13">
        <f>IF(Sheet1!R17=Sheet1!R$2, 4, IF(Sheet1!R17&lt;&gt;0, -1, 0))</f>
        <v>4</v>
      </c>
      <c r="R19" s="14">
        <f t="shared" si="1"/>
        <v>27</v>
      </c>
    </row>
    <row r="20" spans="2:18">
      <c r="B20" s="13" t="s">
        <v>104</v>
      </c>
      <c r="C20" s="13">
        <f>IF(Sheet1!D18=Sheet1!D$2, 4, IF(Sheet1!D18&lt;&gt;0, -1, 0))</f>
        <v>4</v>
      </c>
      <c r="D20" s="13">
        <f>IF(Sheet1!E18=Sheet1!E$2, 4, IF(Sheet1!E18&lt;&gt;0, -1, 0))</f>
        <v>-1</v>
      </c>
      <c r="E20" s="13">
        <f>IF(Sheet1!F18=Sheet1!F$2, 4, IF(Sheet1!F18&lt;&gt;0, -1, 0))</f>
        <v>4</v>
      </c>
      <c r="F20" s="13">
        <f>IF(Sheet1!G18=Sheet1!G$2, 4, IF(Sheet1!G18&lt;&gt;0, -1, 0))</f>
        <v>-1</v>
      </c>
      <c r="G20" s="13">
        <f>IF(Sheet1!H18=Sheet1!H$2, 4, IF(Sheet1!H18&lt;&gt;0, -1, 0))</f>
        <v>-1</v>
      </c>
      <c r="H20" s="13">
        <f>IF(Sheet1!I18=Sheet1!I$2, 4, IF(Sheet1!I18&lt;&gt;0, -1, 0))</f>
        <v>-1</v>
      </c>
      <c r="I20" s="13">
        <f>IF(Sheet1!J18=Sheet1!J$2, 4, IF(Sheet1!J18&lt;&gt;0, -1, 0))</f>
        <v>4</v>
      </c>
      <c r="J20" s="13">
        <f>IF(Sheet1!K18=Sheet1!K$2, 4, IF(Sheet1!K18&lt;&gt;0, -1, 0))</f>
        <v>4</v>
      </c>
      <c r="K20" s="13">
        <f>IF(Sheet1!L18=Sheet1!L$2, 4, IF(Sheet1!L18&lt;&gt;0, -1, 0))</f>
        <v>4</v>
      </c>
      <c r="L20" s="13">
        <f>IF(Sheet1!M18=Sheet1!M$2, 4, IF(Sheet1!M18&lt;&gt;0, -1, 0))</f>
        <v>-1</v>
      </c>
      <c r="M20" s="13">
        <f>IF(Sheet1!N18=Sheet1!N$2, 4, IF(Sheet1!N18&lt;&gt;0, -1, 0))</f>
        <v>0</v>
      </c>
      <c r="N20" s="13">
        <f>IF(Sheet1!O18=Sheet1!O$2, 4, IF(Sheet1!O18&lt;&gt;0, -1, 0))</f>
        <v>0</v>
      </c>
      <c r="O20" s="13">
        <f>IF(Sheet1!P18=Sheet1!P$2, 4, IF(Sheet1!P18&lt;&gt;0, -1, 0))</f>
        <v>0</v>
      </c>
      <c r="P20" s="13">
        <f>IF(Sheet1!Q18=Sheet1!Q$2, 4, IF(Sheet1!Q18&lt;&gt;0, -1, 0))</f>
        <v>4</v>
      </c>
      <c r="Q20" s="13">
        <f>IF(Sheet1!R18=Sheet1!R$2, 4, IF(Sheet1!R18&lt;&gt;0, -1, 0))</f>
        <v>0</v>
      </c>
      <c r="R20" s="14">
        <f t="shared" si="1"/>
        <v>19</v>
      </c>
    </row>
    <row r="21" spans="2:18">
      <c r="B21" s="13" t="s">
        <v>105</v>
      </c>
      <c r="C21" s="13">
        <f>IF(Sheet1!D19=Sheet1!D$2, 4, IF(Sheet1!D19&lt;&gt;0, -1, 0))</f>
        <v>-1</v>
      </c>
      <c r="D21" s="13">
        <f>IF(Sheet1!E19=Sheet1!E$2, 4, IF(Sheet1!E19&lt;&gt;0, -1, 0))</f>
        <v>-1</v>
      </c>
      <c r="E21" s="13">
        <f>IF(Sheet1!F19=Sheet1!F$2, 4, IF(Sheet1!F19&lt;&gt;0, -1, 0))</f>
        <v>4</v>
      </c>
      <c r="F21" s="13">
        <f>IF(Sheet1!G19=Sheet1!G$2, 4, IF(Sheet1!G19&lt;&gt;0, -1, 0))</f>
        <v>4</v>
      </c>
      <c r="G21" s="13">
        <f>IF(Sheet1!H19=Sheet1!H$2, 4, IF(Sheet1!H19&lt;&gt;0, -1, 0))</f>
        <v>-1</v>
      </c>
      <c r="H21" s="13">
        <f>IF(Sheet1!I19=Sheet1!I$2, 4, IF(Sheet1!I19&lt;&gt;0, -1, 0))</f>
        <v>4</v>
      </c>
      <c r="I21" s="13">
        <f>IF(Sheet1!J19=Sheet1!J$2, 4, IF(Sheet1!J19&lt;&gt;0, -1, 0))</f>
        <v>4</v>
      </c>
      <c r="J21" s="13">
        <f>IF(Sheet1!K19=Sheet1!K$2, 4, IF(Sheet1!K19&lt;&gt;0, -1, 0))</f>
        <v>-1</v>
      </c>
      <c r="K21" s="13">
        <f>IF(Sheet1!L19=Sheet1!L$2, 4, IF(Sheet1!L19&lt;&gt;0, -1, 0))</f>
        <v>4</v>
      </c>
      <c r="L21" s="13">
        <f>IF(Sheet1!M19=Sheet1!M$2, 4, IF(Sheet1!M19&lt;&gt;0, -1, 0))</f>
        <v>4</v>
      </c>
      <c r="M21" s="13">
        <f>IF(Sheet1!N19=Sheet1!N$2, 4, IF(Sheet1!N19&lt;&gt;0, -1, 0))</f>
        <v>4</v>
      </c>
      <c r="N21" s="13">
        <f>IF(Sheet1!O19=Sheet1!O$2, 4, IF(Sheet1!O19&lt;&gt;0, -1, 0))</f>
        <v>-1</v>
      </c>
      <c r="O21" s="13">
        <f>IF(Sheet1!P19=Sheet1!P$2, 4, IF(Sheet1!P19&lt;&gt;0, -1, 0))</f>
        <v>4</v>
      </c>
      <c r="P21" s="13">
        <f>IF(Sheet1!Q19=Sheet1!Q$2, 4, IF(Sheet1!Q19&lt;&gt;0, -1, 0))</f>
        <v>4</v>
      </c>
      <c r="Q21" s="13">
        <f>IF(Sheet1!R19=Sheet1!R$2, 4, IF(Sheet1!R19&lt;&gt;0, -1, 0))</f>
        <v>4</v>
      </c>
      <c r="R21" s="14">
        <f t="shared" si="1"/>
        <v>35</v>
      </c>
    </row>
    <row r="22" spans="2:18">
      <c r="B22" s="13" t="s">
        <v>106</v>
      </c>
      <c r="C22" s="13">
        <f>IF(Sheet1!D20=Sheet1!D$2, 4, IF(Sheet1!D20&lt;&gt;0, -1, 0))</f>
        <v>4</v>
      </c>
      <c r="D22" s="13">
        <f>IF(Sheet1!E20=Sheet1!E$2, 4, IF(Sheet1!E20&lt;&gt;0, -1, 0))</f>
        <v>-1</v>
      </c>
      <c r="E22" s="13">
        <f>IF(Sheet1!F20=Sheet1!F$2, 4, IF(Sheet1!F20&lt;&gt;0, -1, 0))</f>
        <v>4</v>
      </c>
      <c r="F22" s="13">
        <f>IF(Sheet1!G20=Sheet1!G$2, 4, IF(Sheet1!G20&lt;&gt;0, -1, 0))</f>
        <v>-1</v>
      </c>
      <c r="G22" s="13">
        <f>IF(Sheet1!H20=Sheet1!H$2, 4, IF(Sheet1!H20&lt;&gt;0, -1, 0))</f>
        <v>-1</v>
      </c>
      <c r="H22" s="13">
        <f>IF(Sheet1!I20=Sheet1!I$2, 4, IF(Sheet1!I20&lt;&gt;0, -1, 0))</f>
        <v>0</v>
      </c>
      <c r="I22" s="13">
        <f>IF(Sheet1!J20=Sheet1!J$2, 4, IF(Sheet1!J20&lt;&gt;0, -1, 0))</f>
        <v>-1</v>
      </c>
      <c r="J22" s="13">
        <f>IF(Sheet1!K20=Sheet1!K$2, 4, IF(Sheet1!K20&lt;&gt;0, -1, 0))</f>
        <v>4</v>
      </c>
      <c r="K22" s="13">
        <f>IF(Sheet1!L20=Sheet1!L$2, 4, IF(Sheet1!L20&lt;&gt;0, -1, 0))</f>
        <v>4</v>
      </c>
      <c r="L22" s="13">
        <f>IF(Sheet1!M20=Sheet1!M$2, 4, IF(Sheet1!M20&lt;&gt;0, -1, 0))</f>
        <v>4</v>
      </c>
      <c r="M22" s="13">
        <f>IF(Sheet1!N20=Sheet1!N$2, 4, IF(Sheet1!N20&lt;&gt;0, -1, 0))</f>
        <v>0</v>
      </c>
      <c r="N22" s="13">
        <f>IF(Sheet1!O20=Sheet1!O$2, 4, IF(Sheet1!O20&lt;&gt;0, -1, 0))</f>
        <v>-1</v>
      </c>
      <c r="O22" s="13">
        <f>IF(Sheet1!P20=Sheet1!P$2, 4, IF(Sheet1!P20&lt;&gt;0, -1, 0))</f>
        <v>-1</v>
      </c>
      <c r="P22" s="13">
        <f>IF(Sheet1!Q20=Sheet1!Q$2, 4, IF(Sheet1!Q20&lt;&gt;0, -1, 0))</f>
        <v>4</v>
      </c>
      <c r="Q22" s="13">
        <f>IF(Sheet1!R20=Sheet1!R$2, 4, IF(Sheet1!R20&lt;&gt;0, -1, 0))</f>
        <v>0</v>
      </c>
      <c r="R22" s="14">
        <f t="shared" si="1"/>
        <v>18</v>
      </c>
    </row>
    <row r="23" spans="2:18">
      <c r="B23" s="13" t="s">
        <v>107</v>
      </c>
      <c r="C23" s="13">
        <f>IF(Sheet1!D21=Sheet1!D$2, 4, IF(Sheet1!D21&lt;&gt;0, -1, 0))</f>
        <v>4</v>
      </c>
      <c r="D23" s="13">
        <f>IF(Sheet1!E21=Sheet1!E$2, 4, IF(Sheet1!E21&lt;&gt;0, -1, 0))</f>
        <v>4</v>
      </c>
      <c r="E23" s="13">
        <f>IF(Sheet1!F21=Sheet1!F$2, 4, IF(Sheet1!F21&lt;&gt;0, -1, 0))</f>
        <v>4</v>
      </c>
      <c r="F23" s="13">
        <f>IF(Sheet1!G21=Sheet1!G$2, 4, IF(Sheet1!G21&lt;&gt;0, -1, 0))</f>
        <v>-1</v>
      </c>
      <c r="G23" s="13">
        <f>IF(Sheet1!H21=Sheet1!H$2, 4, IF(Sheet1!H21&lt;&gt;0, -1, 0))</f>
        <v>4</v>
      </c>
      <c r="H23" s="13">
        <f>IF(Sheet1!I21=Sheet1!I$2, 4, IF(Sheet1!I21&lt;&gt;0, -1, 0))</f>
        <v>0</v>
      </c>
      <c r="I23" s="13">
        <f>IF(Sheet1!J21=Sheet1!J$2, 4, IF(Sheet1!J21&lt;&gt;0, -1, 0))</f>
        <v>0</v>
      </c>
      <c r="J23" s="13">
        <f>IF(Sheet1!K21=Sheet1!K$2, 4, IF(Sheet1!K21&lt;&gt;0, -1, 0))</f>
        <v>4</v>
      </c>
      <c r="K23" s="13">
        <f>IF(Sheet1!L21=Sheet1!L$2, 4, IF(Sheet1!L21&lt;&gt;0, -1, 0))</f>
        <v>4</v>
      </c>
      <c r="L23" s="13">
        <f>IF(Sheet1!M21=Sheet1!M$2, 4, IF(Sheet1!M21&lt;&gt;0, -1, 0))</f>
        <v>4</v>
      </c>
      <c r="M23" s="13">
        <f>IF(Sheet1!N21=Sheet1!N$2, 4, IF(Sheet1!N21&lt;&gt;0, -1, 0))</f>
        <v>-1</v>
      </c>
      <c r="N23" s="13">
        <f>IF(Sheet1!O21=Sheet1!O$2, 4, IF(Sheet1!O21&lt;&gt;0, -1, 0))</f>
        <v>-1</v>
      </c>
      <c r="O23" s="13">
        <f>IF(Sheet1!P21=Sheet1!P$2, 4, IF(Sheet1!P21&lt;&gt;0, -1, 0))</f>
        <v>4</v>
      </c>
      <c r="P23" s="13">
        <f>IF(Sheet1!Q21=Sheet1!Q$2, 4, IF(Sheet1!Q21&lt;&gt;0, -1, 0))</f>
        <v>4</v>
      </c>
      <c r="Q23" s="13">
        <f>IF(Sheet1!R21=Sheet1!R$2, 4, IF(Sheet1!R21&lt;&gt;0, -1, 0))</f>
        <v>4</v>
      </c>
      <c r="R23" s="14">
        <f t="shared" si="1"/>
        <v>37</v>
      </c>
    </row>
    <row r="24" spans="2:18">
      <c r="B24" s="13" t="s">
        <v>108</v>
      </c>
      <c r="C24" s="13">
        <f>IF(Sheet1!D22=Sheet1!D$2, 4, IF(Sheet1!D22&lt;&gt;0, -1, 0))</f>
        <v>4</v>
      </c>
      <c r="D24" s="13">
        <f>IF(Sheet1!E22=Sheet1!E$2, 4, IF(Sheet1!E22&lt;&gt;0, -1, 0))</f>
        <v>4</v>
      </c>
      <c r="E24" s="13">
        <f>IF(Sheet1!F22=Sheet1!F$2, 4, IF(Sheet1!F22&lt;&gt;0, -1, 0))</f>
        <v>4</v>
      </c>
      <c r="F24" s="13">
        <f>IF(Sheet1!G22=Sheet1!G$2, 4, IF(Sheet1!G22&lt;&gt;0, -1, 0))</f>
        <v>-1</v>
      </c>
      <c r="G24" s="13">
        <f>IF(Sheet1!H22=Sheet1!H$2, 4, IF(Sheet1!H22&lt;&gt;0, -1, 0))</f>
        <v>-1</v>
      </c>
      <c r="H24" s="13">
        <f>IF(Sheet1!I22=Sheet1!I$2, 4, IF(Sheet1!I22&lt;&gt;0, -1, 0))</f>
        <v>-1</v>
      </c>
      <c r="I24" s="13">
        <f>IF(Sheet1!J22=Sheet1!J$2, 4, IF(Sheet1!J22&lt;&gt;0, -1, 0))</f>
        <v>0</v>
      </c>
      <c r="J24" s="13">
        <f>IF(Sheet1!K22=Sheet1!K$2, 4, IF(Sheet1!K22&lt;&gt;0, -1, 0))</f>
        <v>0</v>
      </c>
      <c r="K24" s="13">
        <f>IF(Sheet1!L22=Sheet1!L$2, 4, IF(Sheet1!L22&lt;&gt;0, -1, 0))</f>
        <v>0</v>
      </c>
      <c r="L24" s="13">
        <f>IF(Sheet1!M22=Sheet1!M$2, 4, IF(Sheet1!M22&lt;&gt;0, -1, 0))</f>
        <v>0</v>
      </c>
      <c r="M24" s="13">
        <f>IF(Sheet1!N22=Sheet1!N$2, 4, IF(Sheet1!N22&lt;&gt;0, -1, 0))</f>
        <v>0</v>
      </c>
      <c r="N24" s="13">
        <f>IF(Sheet1!O22=Sheet1!O$2, 4, IF(Sheet1!O22&lt;&gt;0, -1, 0))</f>
        <v>0</v>
      </c>
      <c r="O24" s="13">
        <f>IF(Sheet1!P22=Sheet1!P$2, 4, IF(Sheet1!P22&lt;&gt;0, -1, 0))</f>
        <v>0</v>
      </c>
      <c r="P24" s="13">
        <f>IF(Sheet1!Q22=Sheet1!Q$2, 4, IF(Sheet1!Q22&lt;&gt;0, -1, 0))</f>
        <v>0</v>
      </c>
      <c r="Q24" s="13">
        <f>IF(Sheet1!R22=Sheet1!R$2, 4, IF(Sheet1!R22&lt;&gt;0, -1, 0))</f>
        <v>0</v>
      </c>
      <c r="R24" s="14">
        <f t="shared" si="1"/>
        <v>9</v>
      </c>
    </row>
    <row r="25" spans="2:18">
      <c r="B25" s="13" t="s">
        <v>109</v>
      </c>
      <c r="C25" s="13">
        <f>IF(Sheet1!D23=Sheet1!D$2, 4, IF(Sheet1!D23&lt;&gt;0, -1, 0))</f>
        <v>4</v>
      </c>
      <c r="D25" s="13">
        <f>IF(Sheet1!E23=Sheet1!E$2, 4, IF(Sheet1!E23&lt;&gt;0, -1, 0))</f>
        <v>-1</v>
      </c>
      <c r="E25" s="13">
        <f>IF(Sheet1!F23=Sheet1!F$2, 4, IF(Sheet1!F23&lt;&gt;0, -1, 0))</f>
        <v>4</v>
      </c>
      <c r="F25" s="13">
        <f>IF(Sheet1!G23=Sheet1!G$2, 4, IF(Sheet1!G23&lt;&gt;0, -1, 0))</f>
        <v>-1</v>
      </c>
      <c r="G25" s="13">
        <f>IF(Sheet1!H23=Sheet1!H$2, 4, IF(Sheet1!H23&lt;&gt;0, -1, 0))</f>
        <v>-1</v>
      </c>
      <c r="H25" s="13">
        <f>IF(Sheet1!I23=Sheet1!I$2, 4, IF(Sheet1!I23&lt;&gt;0, -1, 0))</f>
        <v>-1</v>
      </c>
      <c r="I25" s="13">
        <f>IF(Sheet1!J23=Sheet1!J$2, 4, IF(Sheet1!J23&lt;&gt;0, -1, 0))</f>
        <v>4</v>
      </c>
      <c r="J25" s="13">
        <f>IF(Sheet1!K23=Sheet1!K$2, 4, IF(Sheet1!K23&lt;&gt;0, -1, 0))</f>
        <v>4</v>
      </c>
      <c r="K25" s="13">
        <f>IF(Sheet1!L23=Sheet1!L$2, 4, IF(Sheet1!L23&lt;&gt;0, -1, 0))</f>
        <v>4</v>
      </c>
      <c r="L25" s="13">
        <f>IF(Sheet1!M23=Sheet1!M$2, 4, IF(Sheet1!M23&lt;&gt;0, -1, 0))</f>
        <v>-1</v>
      </c>
      <c r="M25" s="13">
        <f>IF(Sheet1!N23=Sheet1!N$2, 4, IF(Sheet1!N23&lt;&gt;0, -1, 0))</f>
        <v>4</v>
      </c>
      <c r="N25" s="13">
        <f>IF(Sheet1!O23=Sheet1!O$2, 4, IF(Sheet1!O23&lt;&gt;0, -1, 0))</f>
        <v>4</v>
      </c>
      <c r="O25" s="13">
        <f>IF(Sheet1!P23=Sheet1!P$2, 4, IF(Sheet1!P23&lt;&gt;0, -1, 0))</f>
        <v>-1</v>
      </c>
      <c r="P25" s="13">
        <f>IF(Sheet1!Q23=Sheet1!Q$2, 4, IF(Sheet1!Q23&lt;&gt;0, -1, 0))</f>
        <v>4</v>
      </c>
      <c r="Q25" s="13">
        <f>IF(Sheet1!R23=Sheet1!R$2, 4, IF(Sheet1!R23&lt;&gt;0, -1, 0))</f>
        <v>-1</v>
      </c>
      <c r="R25" s="14">
        <f t="shared" si="1"/>
        <v>25</v>
      </c>
    </row>
    <row r="26" spans="2:18">
      <c r="B26" s="13" t="s">
        <v>110</v>
      </c>
      <c r="C26" s="13">
        <f>IF(Sheet1!D24=Sheet1!D$2, 4, IF(Sheet1!D24&lt;&gt;0, -1, 0))</f>
        <v>4</v>
      </c>
      <c r="D26" s="13">
        <f>IF(Sheet1!E24=Sheet1!E$2, 4, IF(Sheet1!E24&lt;&gt;0, -1, 0))</f>
        <v>-1</v>
      </c>
      <c r="E26" s="13">
        <f>IF(Sheet1!F24=Sheet1!F$2, 4, IF(Sheet1!F24&lt;&gt;0, -1, 0))</f>
        <v>4</v>
      </c>
      <c r="F26" s="13">
        <f>IF(Sheet1!G24=Sheet1!G$2, 4, IF(Sheet1!G24&lt;&gt;0, -1, 0))</f>
        <v>-1</v>
      </c>
      <c r="G26" s="13">
        <f>IF(Sheet1!H24=Sheet1!H$2, 4, IF(Sheet1!H24&lt;&gt;0, -1, 0))</f>
        <v>4</v>
      </c>
      <c r="H26" s="13">
        <f>IF(Sheet1!I24=Sheet1!I$2, 4, IF(Sheet1!I24&lt;&gt;0, -1, 0))</f>
        <v>-1</v>
      </c>
      <c r="I26" s="13">
        <f>IF(Sheet1!J24=Sheet1!J$2, 4, IF(Sheet1!J24&lt;&gt;0, -1, 0))</f>
        <v>4</v>
      </c>
      <c r="J26" s="13">
        <f>IF(Sheet1!K24=Sheet1!K$2, 4, IF(Sheet1!K24&lt;&gt;0, -1, 0))</f>
        <v>4</v>
      </c>
      <c r="K26" s="13">
        <f>IF(Sheet1!L24=Sheet1!L$2, 4, IF(Sheet1!L24&lt;&gt;0, -1, 0))</f>
        <v>4</v>
      </c>
      <c r="L26" s="13">
        <f>IF(Sheet1!M24=Sheet1!M$2, 4, IF(Sheet1!M24&lt;&gt;0, -1, 0))</f>
        <v>4</v>
      </c>
      <c r="M26" s="13">
        <f>IF(Sheet1!N24=Sheet1!N$2, 4, IF(Sheet1!N24&lt;&gt;0, -1, 0))</f>
        <v>4</v>
      </c>
      <c r="N26" s="13">
        <f>IF(Sheet1!O24=Sheet1!O$2, 4, IF(Sheet1!O24&lt;&gt;0, -1, 0))</f>
        <v>4</v>
      </c>
      <c r="O26" s="13">
        <f>IF(Sheet1!P24=Sheet1!P$2, 4, IF(Sheet1!P24&lt;&gt;0, -1, 0))</f>
        <v>4</v>
      </c>
      <c r="P26" s="13">
        <f>IF(Sheet1!Q24=Sheet1!Q$2, 4, IF(Sheet1!Q24&lt;&gt;0, -1, 0))</f>
        <v>4</v>
      </c>
      <c r="Q26" s="13">
        <f>IF(Sheet1!R24=Sheet1!R$2, 4, IF(Sheet1!R24&lt;&gt;0, -1, 0))</f>
        <v>4</v>
      </c>
      <c r="R26" s="14">
        <f t="shared" si="1"/>
        <v>45</v>
      </c>
    </row>
    <row r="27" spans="2:18">
      <c r="B27" s="13" t="s">
        <v>111</v>
      </c>
      <c r="C27" s="13">
        <f>IF(Sheet1!D25=Sheet1!D$2, 4, IF(Sheet1!D25&lt;&gt;0, -1, 0))</f>
        <v>4</v>
      </c>
      <c r="D27" s="13">
        <f>IF(Sheet1!E25=Sheet1!E$2, 4, IF(Sheet1!E25&lt;&gt;0, -1, 0))</f>
        <v>-1</v>
      </c>
      <c r="E27" s="13">
        <f>IF(Sheet1!F25=Sheet1!F$2, 4, IF(Sheet1!F25&lt;&gt;0, -1, 0))</f>
        <v>-1</v>
      </c>
      <c r="F27" s="13">
        <f>IF(Sheet1!G25=Sheet1!G$2, 4, IF(Sheet1!G25&lt;&gt;0, -1, 0))</f>
        <v>-1</v>
      </c>
      <c r="G27" s="13">
        <f>IF(Sheet1!H25=Sheet1!H$2, 4, IF(Sheet1!H25&lt;&gt;0, -1, 0))</f>
        <v>-1</v>
      </c>
      <c r="H27" s="13">
        <f>IF(Sheet1!I25=Sheet1!I$2, 4, IF(Sheet1!I25&lt;&gt;0, -1, 0))</f>
        <v>-1</v>
      </c>
      <c r="I27" s="13">
        <f>IF(Sheet1!J25=Sheet1!J$2, 4, IF(Sheet1!J25&lt;&gt;0, -1, 0))</f>
        <v>4</v>
      </c>
      <c r="J27" s="13">
        <f>IF(Sheet1!K25=Sheet1!K$2, 4, IF(Sheet1!K25&lt;&gt;0, -1, 0))</f>
        <v>4</v>
      </c>
      <c r="K27" s="13">
        <f>IF(Sheet1!L25=Sheet1!L$2, 4, IF(Sheet1!L25&lt;&gt;0, -1, 0))</f>
        <v>4</v>
      </c>
      <c r="L27" s="13">
        <f>IF(Sheet1!M25=Sheet1!M$2, 4, IF(Sheet1!M25&lt;&gt;0, -1, 0))</f>
        <v>4</v>
      </c>
      <c r="M27" s="13">
        <f>IF(Sheet1!N25=Sheet1!N$2, 4, IF(Sheet1!N25&lt;&gt;0, -1, 0))</f>
        <v>-1</v>
      </c>
      <c r="N27" s="13">
        <f>IF(Sheet1!O25=Sheet1!O$2, 4, IF(Sheet1!O25&lt;&gt;0, -1, 0))</f>
        <v>-1</v>
      </c>
      <c r="O27" s="13">
        <f>IF(Sheet1!P25=Sheet1!P$2, 4, IF(Sheet1!P25&lt;&gt;0, -1, 0))</f>
        <v>4</v>
      </c>
      <c r="P27" s="13">
        <f>IF(Sheet1!Q25=Sheet1!Q$2, 4, IF(Sheet1!Q25&lt;&gt;0, -1, 0))</f>
        <v>4</v>
      </c>
      <c r="Q27" s="13">
        <f>IF(Sheet1!R25=Sheet1!R$2, 4, IF(Sheet1!R25&lt;&gt;0, -1, 0))</f>
        <v>-1</v>
      </c>
      <c r="R27" s="14">
        <f t="shared" si="1"/>
        <v>20</v>
      </c>
    </row>
    <row r="28" spans="2:18">
      <c r="B28" s="13" t="s">
        <v>112</v>
      </c>
      <c r="C28" s="13">
        <f>IF(Sheet1!D26=Sheet1!D$2, 4, IF(Sheet1!D26&lt;&gt;0, -1, 0))</f>
        <v>4</v>
      </c>
      <c r="D28" s="13">
        <f>IF(Sheet1!E26=Sheet1!E$2, 4, IF(Sheet1!E26&lt;&gt;0, -1, 0))</f>
        <v>4</v>
      </c>
      <c r="E28" s="13">
        <f>IF(Sheet1!F26=Sheet1!F$2, 4, IF(Sheet1!F26&lt;&gt;0, -1, 0))</f>
        <v>4</v>
      </c>
      <c r="F28" s="13">
        <f>IF(Sheet1!G26=Sheet1!G$2, 4, IF(Sheet1!G26&lt;&gt;0, -1, 0))</f>
        <v>4</v>
      </c>
      <c r="G28" s="13">
        <f>IF(Sheet1!H26=Sheet1!H$2, 4, IF(Sheet1!H26&lt;&gt;0, -1, 0))</f>
        <v>-1</v>
      </c>
      <c r="H28" s="13">
        <f>IF(Sheet1!I26=Sheet1!I$2, 4, IF(Sheet1!I26&lt;&gt;0, -1, 0))</f>
        <v>-1</v>
      </c>
      <c r="I28" s="13">
        <f>IF(Sheet1!J26=Sheet1!J$2, 4, IF(Sheet1!J26&lt;&gt;0, -1, 0))</f>
        <v>-1</v>
      </c>
      <c r="J28" s="13">
        <f>IF(Sheet1!K26=Sheet1!K$2, 4, IF(Sheet1!K26&lt;&gt;0, -1, 0))</f>
        <v>4</v>
      </c>
      <c r="K28" s="13">
        <f>IF(Sheet1!L26=Sheet1!L$2, 4, IF(Sheet1!L26&lt;&gt;0, -1, 0))</f>
        <v>-1</v>
      </c>
      <c r="L28" s="13">
        <f>IF(Sheet1!M26=Sheet1!M$2, 4, IF(Sheet1!M26&lt;&gt;0, -1, 0))</f>
        <v>-1</v>
      </c>
      <c r="M28" s="13">
        <f>IF(Sheet1!N26=Sheet1!N$2, 4, IF(Sheet1!N26&lt;&gt;0, -1, 0))</f>
        <v>-1</v>
      </c>
      <c r="N28" s="13">
        <f>IF(Sheet1!O26=Sheet1!O$2, 4, IF(Sheet1!O26&lt;&gt;0, -1, 0))</f>
        <v>-1</v>
      </c>
      <c r="O28" s="13">
        <f>IF(Sheet1!P26=Sheet1!P$2, 4, IF(Sheet1!P26&lt;&gt;0, -1, 0))</f>
        <v>-1</v>
      </c>
      <c r="P28" s="13">
        <f>IF(Sheet1!Q26=Sheet1!Q$2, 4, IF(Sheet1!Q26&lt;&gt;0, -1, 0))</f>
        <v>4</v>
      </c>
      <c r="Q28" s="13">
        <f>IF(Sheet1!R26=Sheet1!R$2, 4, IF(Sheet1!R26&lt;&gt;0, -1, 0))</f>
        <v>-1</v>
      </c>
      <c r="R28" s="14">
        <f t="shared" si="1"/>
        <v>15</v>
      </c>
    </row>
    <row r="29" spans="2:18">
      <c r="B29" s="13" t="s">
        <v>113</v>
      </c>
      <c r="C29" s="13">
        <f>IF(Sheet1!D27=Sheet1!D$2, 4, IF(Sheet1!D27&lt;&gt;0, -1, 0))</f>
        <v>0</v>
      </c>
      <c r="D29" s="13">
        <f>IF(Sheet1!E27=Sheet1!E$2, 4, IF(Sheet1!E27&lt;&gt;0, -1, 0))</f>
        <v>0</v>
      </c>
      <c r="E29" s="13">
        <f>IF(Sheet1!F27=Sheet1!F$2, 4, IF(Sheet1!F27&lt;&gt;0, -1, 0))</f>
        <v>4</v>
      </c>
      <c r="F29" s="13">
        <f>IF(Sheet1!G27=Sheet1!G$2, 4, IF(Sheet1!G27&lt;&gt;0, -1, 0))</f>
        <v>-1</v>
      </c>
      <c r="G29" s="13">
        <f>IF(Sheet1!H27=Sheet1!H$2, 4, IF(Sheet1!H27&lt;&gt;0, -1, 0))</f>
        <v>-1</v>
      </c>
      <c r="H29" s="13">
        <f>IF(Sheet1!I27=Sheet1!I$2, 4, IF(Sheet1!I27&lt;&gt;0, -1, 0))</f>
        <v>0</v>
      </c>
      <c r="I29" s="13">
        <f>IF(Sheet1!J27=Sheet1!J$2, 4, IF(Sheet1!J27&lt;&gt;0, -1, 0))</f>
        <v>4</v>
      </c>
      <c r="J29" s="13">
        <f>IF(Sheet1!K27=Sheet1!K$2, 4, IF(Sheet1!K27&lt;&gt;0, -1, 0))</f>
        <v>-1</v>
      </c>
      <c r="K29" s="13">
        <f>IF(Sheet1!L27=Sheet1!L$2, 4, IF(Sheet1!L27&lt;&gt;0, -1, 0))</f>
        <v>-1</v>
      </c>
      <c r="L29" s="13">
        <f>IF(Sheet1!M27=Sheet1!M$2, 4, IF(Sheet1!M27&lt;&gt;0, -1, 0))</f>
        <v>4</v>
      </c>
      <c r="M29" s="13">
        <f>IF(Sheet1!N27=Sheet1!N$2, 4, IF(Sheet1!N27&lt;&gt;0, -1, 0))</f>
        <v>4</v>
      </c>
      <c r="N29" s="13">
        <f>IF(Sheet1!O27=Sheet1!O$2, 4, IF(Sheet1!O27&lt;&gt;0, -1, 0))</f>
        <v>0</v>
      </c>
      <c r="O29" s="13">
        <f>IF(Sheet1!P27=Sheet1!P$2, 4, IF(Sheet1!P27&lt;&gt;0, -1, 0))</f>
        <v>0</v>
      </c>
      <c r="P29" s="13">
        <f>IF(Sheet1!Q27=Sheet1!Q$2, 4, IF(Sheet1!Q27&lt;&gt;0, -1, 0))</f>
        <v>4</v>
      </c>
      <c r="Q29" s="13">
        <f>IF(Sheet1!R27=Sheet1!R$2, 4, IF(Sheet1!R27&lt;&gt;0, -1, 0))</f>
        <v>0</v>
      </c>
      <c r="R29" s="14">
        <f t="shared" si="1"/>
        <v>16</v>
      </c>
    </row>
    <row r="30" spans="2:18">
      <c r="B30" s="13" t="s">
        <v>114</v>
      </c>
      <c r="C30" s="13">
        <f>IF(Sheet1!D28=Sheet1!D$2, 4, IF(Sheet1!D28&lt;&gt;0, -1, 0))</f>
        <v>-1</v>
      </c>
      <c r="D30" s="13">
        <f>IF(Sheet1!E28=Sheet1!E$2, 4, IF(Sheet1!E28&lt;&gt;0, -1, 0))</f>
        <v>-1</v>
      </c>
      <c r="E30" s="13">
        <f>IF(Sheet1!F28=Sheet1!F$2, 4, IF(Sheet1!F28&lt;&gt;0, -1, 0))</f>
        <v>4</v>
      </c>
      <c r="F30" s="13">
        <f>IF(Sheet1!G28=Sheet1!G$2, 4, IF(Sheet1!G28&lt;&gt;0, -1, 0))</f>
        <v>-1</v>
      </c>
      <c r="G30" s="13">
        <f>IF(Sheet1!H28=Sheet1!H$2, 4, IF(Sheet1!H28&lt;&gt;0, -1, 0))</f>
        <v>-1</v>
      </c>
      <c r="H30" s="13">
        <f>IF(Sheet1!I28=Sheet1!I$2, 4, IF(Sheet1!I28&lt;&gt;0, -1, 0))</f>
        <v>4</v>
      </c>
      <c r="I30" s="13">
        <f>IF(Sheet1!J28=Sheet1!J$2, 4, IF(Sheet1!J28&lt;&gt;0, -1, 0))</f>
        <v>4</v>
      </c>
      <c r="J30" s="13">
        <f>IF(Sheet1!K28=Sheet1!K$2, 4, IF(Sheet1!K28&lt;&gt;0, -1, 0))</f>
        <v>4</v>
      </c>
      <c r="K30" s="13">
        <f>IF(Sheet1!L28=Sheet1!L$2, 4, IF(Sheet1!L28&lt;&gt;0, -1, 0))</f>
        <v>-1</v>
      </c>
      <c r="L30" s="13">
        <f>IF(Sheet1!M28=Sheet1!M$2, 4, IF(Sheet1!M28&lt;&gt;0, -1, 0))</f>
        <v>4</v>
      </c>
      <c r="M30" s="13">
        <f>IF(Sheet1!N28=Sheet1!N$2, 4, IF(Sheet1!N28&lt;&gt;0, -1, 0))</f>
        <v>4</v>
      </c>
      <c r="N30" s="13">
        <f>IF(Sheet1!O28=Sheet1!O$2, 4, IF(Sheet1!O28&lt;&gt;0, -1, 0))</f>
        <v>0</v>
      </c>
      <c r="O30" s="13">
        <f>IF(Sheet1!P28=Sheet1!P$2, 4, IF(Sheet1!P28&lt;&gt;0, -1, 0))</f>
        <v>4</v>
      </c>
      <c r="P30" s="13">
        <f>IF(Sheet1!Q28=Sheet1!Q$2, 4, IF(Sheet1!Q28&lt;&gt;0, -1, 0))</f>
        <v>4</v>
      </c>
      <c r="Q30" s="13">
        <f>IF(Sheet1!R28=Sheet1!R$2, 4, IF(Sheet1!R28&lt;&gt;0, -1, 0))</f>
        <v>4</v>
      </c>
      <c r="R30" s="14">
        <f t="shared" si="1"/>
        <v>31</v>
      </c>
    </row>
    <row r="31" spans="2:18">
      <c r="B31" s="13" t="s">
        <v>115</v>
      </c>
      <c r="C31" s="13">
        <f>IF(Sheet1!D29=Sheet1!D$2, 4, IF(Sheet1!D29&lt;&gt;0, -1, 0))</f>
        <v>-1</v>
      </c>
      <c r="D31" s="13">
        <f>IF(Sheet1!E29=Sheet1!E$2, 4, IF(Sheet1!E29&lt;&gt;0, -1, 0))</f>
        <v>-1</v>
      </c>
      <c r="E31" s="13">
        <f>IF(Sheet1!F29=Sheet1!F$2, 4, IF(Sheet1!F29&lt;&gt;0, -1, 0))</f>
        <v>4</v>
      </c>
      <c r="F31" s="13">
        <f>IF(Sheet1!G29=Sheet1!G$2, 4, IF(Sheet1!G29&lt;&gt;0, -1, 0))</f>
        <v>4</v>
      </c>
      <c r="G31" s="13">
        <f>IF(Sheet1!H29=Sheet1!H$2, 4, IF(Sheet1!H29&lt;&gt;0, -1, 0))</f>
        <v>-1</v>
      </c>
      <c r="H31" s="13">
        <f>IF(Sheet1!I29=Sheet1!I$2, 4, IF(Sheet1!I29&lt;&gt;0, -1, 0))</f>
        <v>4</v>
      </c>
      <c r="I31" s="13">
        <f>IF(Sheet1!J29=Sheet1!J$2, 4, IF(Sheet1!J29&lt;&gt;0, -1, 0))</f>
        <v>0</v>
      </c>
      <c r="J31" s="13">
        <f>IF(Sheet1!K29=Sheet1!K$2, 4, IF(Sheet1!K29&lt;&gt;0, -1, 0))</f>
        <v>4</v>
      </c>
      <c r="K31" s="13">
        <f>IF(Sheet1!L29=Sheet1!L$2, 4, IF(Sheet1!L29&lt;&gt;0, -1, 0))</f>
        <v>4</v>
      </c>
      <c r="L31" s="13">
        <f>IF(Sheet1!M29=Sheet1!M$2, 4, IF(Sheet1!M29&lt;&gt;0, -1, 0))</f>
        <v>4</v>
      </c>
      <c r="M31" s="13">
        <f>IF(Sheet1!N29=Sheet1!N$2, 4, IF(Sheet1!N29&lt;&gt;0, -1, 0))</f>
        <v>-1</v>
      </c>
      <c r="N31" s="13">
        <f>IF(Sheet1!O29=Sheet1!O$2, 4, IF(Sheet1!O29&lt;&gt;0, -1, 0))</f>
        <v>-1</v>
      </c>
      <c r="O31" s="13">
        <f>IF(Sheet1!P29=Sheet1!P$2, 4, IF(Sheet1!P29&lt;&gt;0, -1, 0))</f>
        <v>4</v>
      </c>
      <c r="P31" s="13">
        <f>IF(Sheet1!Q29=Sheet1!Q$2, 4, IF(Sheet1!Q29&lt;&gt;0, -1, 0))</f>
        <v>4</v>
      </c>
      <c r="Q31" s="13">
        <f>IF(Sheet1!R29=Sheet1!R$2, 4, IF(Sheet1!R29&lt;&gt;0, -1, 0))</f>
        <v>4</v>
      </c>
      <c r="R31" s="14">
        <f t="shared" si="1"/>
        <v>31</v>
      </c>
    </row>
    <row r="32" spans="2:18">
      <c r="B32" s="13" t="s">
        <v>116</v>
      </c>
      <c r="C32" s="13">
        <f>IF(Sheet1!D30=Sheet1!D$2, 4, IF(Sheet1!D30&lt;&gt;0, -1, 0))</f>
        <v>4</v>
      </c>
      <c r="D32" s="13">
        <f>IF(Sheet1!E30=Sheet1!E$2, 4, IF(Sheet1!E30&lt;&gt;0, -1, 0))</f>
        <v>-1</v>
      </c>
      <c r="E32" s="13">
        <f>IF(Sheet1!F30=Sheet1!F$2, 4, IF(Sheet1!F30&lt;&gt;0, -1, 0))</f>
        <v>4</v>
      </c>
      <c r="F32" s="13">
        <f>IF(Sheet1!G30=Sheet1!G$2, 4, IF(Sheet1!G30&lt;&gt;0, -1, 0))</f>
        <v>4</v>
      </c>
      <c r="G32" s="13">
        <f>IF(Sheet1!H30=Sheet1!H$2, 4, IF(Sheet1!H30&lt;&gt;0, -1, 0))</f>
        <v>4</v>
      </c>
      <c r="H32" s="13">
        <f>IF(Sheet1!I30=Sheet1!I$2, 4, IF(Sheet1!I30&lt;&gt;0, -1, 0))</f>
        <v>4</v>
      </c>
      <c r="I32" s="13">
        <f>IF(Sheet1!J30=Sheet1!J$2, 4, IF(Sheet1!J30&lt;&gt;0, -1, 0))</f>
        <v>4</v>
      </c>
      <c r="J32" s="13">
        <f>IF(Sheet1!K30=Sheet1!K$2, 4, IF(Sheet1!K30&lt;&gt;0, -1, 0))</f>
        <v>-1</v>
      </c>
      <c r="K32" s="13">
        <f>IF(Sheet1!L30=Sheet1!L$2, 4, IF(Sheet1!L30&lt;&gt;0, -1, 0))</f>
        <v>-1</v>
      </c>
      <c r="L32" s="13">
        <f>IF(Sheet1!M30=Sheet1!M$2, 4, IF(Sheet1!M30&lt;&gt;0, -1, 0))</f>
        <v>4</v>
      </c>
      <c r="M32" s="13">
        <f>IF(Sheet1!N30=Sheet1!N$2, 4, IF(Sheet1!N30&lt;&gt;0, -1, 0))</f>
        <v>4</v>
      </c>
      <c r="N32" s="13">
        <f>IF(Sheet1!O30=Sheet1!O$2, 4, IF(Sheet1!O30&lt;&gt;0, -1, 0))</f>
        <v>-1</v>
      </c>
      <c r="O32" s="13">
        <f>IF(Sheet1!P30=Sheet1!P$2, 4, IF(Sheet1!P30&lt;&gt;0, -1, 0))</f>
        <v>4</v>
      </c>
      <c r="P32" s="13">
        <f>IF(Sheet1!Q30=Sheet1!Q$2, 4, IF(Sheet1!Q30&lt;&gt;0, -1, 0))</f>
        <v>4</v>
      </c>
      <c r="Q32" s="13">
        <f>IF(Sheet1!R30=Sheet1!R$2, 4, IF(Sheet1!R30&lt;&gt;0, -1, 0))</f>
        <v>4</v>
      </c>
      <c r="R32" s="14">
        <f t="shared" si="1"/>
        <v>40</v>
      </c>
    </row>
    <row r="33" spans="2:18">
      <c r="B33" s="13" t="s">
        <v>117</v>
      </c>
      <c r="C33" s="13">
        <f>IF(Sheet1!D31=Sheet1!D$2, 4, IF(Sheet1!D31&lt;&gt;0, -1, 0))</f>
        <v>4</v>
      </c>
      <c r="D33" s="13">
        <f>IF(Sheet1!E31=Sheet1!E$2, 4, IF(Sheet1!E31&lt;&gt;0, -1, 0))</f>
        <v>-1</v>
      </c>
      <c r="E33" s="13">
        <f>IF(Sheet1!F31=Sheet1!F$2, 4, IF(Sheet1!F31&lt;&gt;0, -1, 0))</f>
        <v>4</v>
      </c>
      <c r="F33" s="13">
        <f>IF(Sheet1!G31=Sheet1!G$2, 4, IF(Sheet1!G31&lt;&gt;0, -1, 0))</f>
        <v>-1</v>
      </c>
      <c r="G33" s="13">
        <f>IF(Sheet1!H31=Sheet1!H$2, 4, IF(Sheet1!H31&lt;&gt;0, -1, 0))</f>
        <v>-1</v>
      </c>
      <c r="H33" s="13">
        <f>IF(Sheet1!I31=Sheet1!I$2, 4, IF(Sheet1!I31&lt;&gt;0, -1, 0))</f>
        <v>-1</v>
      </c>
      <c r="I33" s="13">
        <f>IF(Sheet1!J31=Sheet1!J$2, 4, IF(Sheet1!J31&lt;&gt;0, -1, 0))</f>
        <v>-1</v>
      </c>
      <c r="J33" s="13">
        <f>IF(Sheet1!K31=Sheet1!K$2, 4, IF(Sheet1!K31&lt;&gt;0, -1, 0))</f>
        <v>4</v>
      </c>
      <c r="K33" s="13">
        <f>IF(Sheet1!L31=Sheet1!L$2, 4, IF(Sheet1!L31&lt;&gt;0, -1, 0))</f>
        <v>4</v>
      </c>
      <c r="L33" s="13">
        <f>IF(Sheet1!M31=Sheet1!M$2, 4, IF(Sheet1!M31&lt;&gt;0, -1, 0))</f>
        <v>4</v>
      </c>
      <c r="M33" s="13">
        <f>IF(Sheet1!N31=Sheet1!N$2, 4, IF(Sheet1!N31&lt;&gt;0, -1, 0))</f>
        <v>4</v>
      </c>
      <c r="N33" s="13">
        <f>IF(Sheet1!O31=Sheet1!O$2, 4, IF(Sheet1!O31&lt;&gt;0, -1, 0))</f>
        <v>0</v>
      </c>
      <c r="O33" s="13">
        <f>IF(Sheet1!P31=Sheet1!P$2, 4, IF(Sheet1!P31&lt;&gt;0, -1, 0))</f>
        <v>0</v>
      </c>
      <c r="P33" s="13">
        <f>IF(Sheet1!Q31=Sheet1!Q$2, 4, IF(Sheet1!Q31&lt;&gt;0, -1, 0))</f>
        <v>4</v>
      </c>
      <c r="Q33" s="13">
        <f>IF(Sheet1!R31=Sheet1!R$2, 4, IF(Sheet1!R31&lt;&gt;0, -1, 0))</f>
        <v>0</v>
      </c>
      <c r="R33" s="14">
        <f t="shared" si="1"/>
        <v>23</v>
      </c>
    </row>
    <row r="34" spans="2:18">
      <c r="B34" s="13" t="s">
        <v>118</v>
      </c>
      <c r="C34" s="13">
        <f>IF(Sheet1!D32=Sheet1!D$2, 4, IF(Sheet1!D32&lt;&gt;0, -1, 0))</f>
        <v>4</v>
      </c>
      <c r="D34" s="13">
        <f>IF(Sheet1!E32=Sheet1!E$2, 4, IF(Sheet1!E32&lt;&gt;0, -1, 0))</f>
        <v>0</v>
      </c>
      <c r="E34" s="13">
        <f>IF(Sheet1!F32=Sheet1!F$2, 4, IF(Sheet1!F32&lt;&gt;0, -1, 0))</f>
        <v>4</v>
      </c>
      <c r="F34" s="13">
        <f>IF(Sheet1!G32=Sheet1!G$2, 4, IF(Sheet1!G32&lt;&gt;0, -1, 0))</f>
        <v>4</v>
      </c>
      <c r="G34" s="13">
        <f>IF(Sheet1!H32=Sheet1!H$2, 4, IF(Sheet1!H32&lt;&gt;0, -1, 0))</f>
        <v>4</v>
      </c>
      <c r="H34" s="13">
        <f>IF(Sheet1!I32=Sheet1!I$2, 4, IF(Sheet1!I32&lt;&gt;0, -1, 0))</f>
        <v>4</v>
      </c>
      <c r="I34" s="13">
        <f>IF(Sheet1!J32=Sheet1!J$2, 4, IF(Sheet1!J32&lt;&gt;0, -1, 0))</f>
        <v>4</v>
      </c>
      <c r="J34" s="13">
        <f>IF(Sheet1!K32=Sheet1!K$2, 4, IF(Sheet1!K32&lt;&gt;0, -1, 0))</f>
        <v>-1</v>
      </c>
      <c r="K34" s="13">
        <f>IF(Sheet1!L32=Sheet1!L$2, 4, IF(Sheet1!L32&lt;&gt;0, -1, 0))</f>
        <v>4</v>
      </c>
      <c r="L34" s="13">
        <f>IF(Sheet1!M32=Sheet1!M$2, 4, IF(Sheet1!M32&lt;&gt;0, -1, 0))</f>
        <v>4</v>
      </c>
      <c r="M34" s="13">
        <f>IF(Sheet1!N32=Sheet1!N$2, 4, IF(Sheet1!N32&lt;&gt;0, -1, 0))</f>
        <v>4</v>
      </c>
      <c r="N34" s="13">
        <f>IF(Sheet1!O32=Sheet1!O$2, 4, IF(Sheet1!O32&lt;&gt;0, -1, 0))</f>
        <v>-1</v>
      </c>
      <c r="O34" s="13">
        <f>IF(Sheet1!P32=Sheet1!P$2, 4, IF(Sheet1!P32&lt;&gt;0, -1, 0))</f>
        <v>4</v>
      </c>
      <c r="P34" s="13">
        <f>IF(Sheet1!Q32=Sheet1!Q$2, 4, IF(Sheet1!Q32&lt;&gt;0, -1, 0))</f>
        <v>-1</v>
      </c>
      <c r="Q34" s="13">
        <f>IF(Sheet1!R32=Sheet1!R$2, 4, IF(Sheet1!R32&lt;&gt;0, -1, 0))</f>
        <v>4</v>
      </c>
      <c r="R34" s="14">
        <f t="shared" si="1"/>
        <v>41</v>
      </c>
    </row>
    <row r="35" spans="2:18">
      <c r="B35" s="13" t="s">
        <v>119</v>
      </c>
      <c r="C35" s="13">
        <f>IF(Sheet1!D33=Sheet1!D$2, 4, IF(Sheet1!D33&lt;&gt;0, -1, 0))</f>
        <v>4</v>
      </c>
      <c r="D35" s="13">
        <f>IF(Sheet1!E33=Sheet1!E$2, 4, IF(Sheet1!E33&lt;&gt;0, -1, 0))</f>
        <v>-1</v>
      </c>
      <c r="E35" s="13">
        <f>IF(Sheet1!F33=Sheet1!F$2, 4, IF(Sheet1!F33&lt;&gt;0, -1, 0))</f>
        <v>4</v>
      </c>
      <c r="F35" s="13">
        <f>IF(Sheet1!G33=Sheet1!G$2, 4, IF(Sheet1!G33&lt;&gt;0, -1, 0))</f>
        <v>-1</v>
      </c>
      <c r="G35" s="13">
        <f>IF(Sheet1!H33=Sheet1!H$2, 4, IF(Sheet1!H33&lt;&gt;0, -1, 0))</f>
        <v>-1</v>
      </c>
      <c r="H35" s="13">
        <f>IF(Sheet1!I33=Sheet1!I$2, 4, IF(Sheet1!I33&lt;&gt;0, -1, 0))</f>
        <v>-1</v>
      </c>
      <c r="I35" s="13">
        <f>IF(Sheet1!J33=Sheet1!J$2, 4, IF(Sheet1!J33&lt;&gt;0, -1, 0))</f>
        <v>4</v>
      </c>
      <c r="J35" s="13">
        <f>IF(Sheet1!K33=Sheet1!K$2, 4, IF(Sheet1!K33&lt;&gt;0, -1, 0))</f>
        <v>-1</v>
      </c>
      <c r="K35" s="13">
        <f>IF(Sheet1!L33=Sheet1!L$2, 4, IF(Sheet1!L33&lt;&gt;0, -1, 0))</f>
        <v>4</v>
      </c>
      <c r="L35" s="13">
        <f>IF(Sheet1!M33=Sheet1!M$2, 4, IF(Sheet1!M33&lt;&gt;0, -1, 0))</f>
        <v>-1</v>
      </c>
      <c r="M35" s="13">
        <f>IF(Sheet1!N33=Sheet1!N$2, 4, IF(Sheet1!N33&lt;&gt;0, -1, 0))</f>
        <v>-1</v>
      </c>
      <c r="N35" s="13">
        <f>IF(Sheet1!O33=Sheet1!O$2, 4, IF(Sheet1!O33&lt;&gt;0, -1, 0))</f>
        <v>-1</v>
      </c>
      <c r="O35" s="13">
        <f>IF(Sheet1!P33=Sheet1!P$2, 4, IF(Sheet1!P33&lt;&gt;0, -1, 0))</f>
        <v>-1</v>
      </c>
      <c r="P35" s="13">
        <f>IF(Sheet1!Q33=Sheet1!Q$2, 4, IF(Sheet1!Q33&lt;&gt;0, -1, 0))</f>
        <v>4</v>
      </c>
      <c r="Q35" s="13">
        <f>IF(Sheet1!R33=Sheet1!R$2, 4, IF(Sheet1!R33&lt;&gt;0, -1, 0))</f>
        <v>-1</v>
      </c>
      <c r="R35" s="14">
        <f t="shared" si="1"/>
        <v>10</v>
      </c>
    </row>
    <row r="36" spans="2:18">
      <c r="B36" s="13" t="s">
        <v>120</v>
      </c>
      <c r="C36" s="13">
        <f>IF(Sheet1!D34=Sheet1!D$2, 4, IF(Sheet1!D34&lt;&gt;0, -1, 0))</f>
        <v>-1</v>
      </c>
      <c r="D36" s="13">
        <f>IF(Sheet1!E34=Sheet1!E$2, 4, IF(Sheet1!E34&lt;&gt;0, -1, 0))</f>
        <v>0</v>
      </c>
      <c r="E36" s="13">
        <f>IF(Sheet1!F34=Sheet1!F$2, 4, IF(Sheet1!F34&lt;&gt;0, -1, 0))</f>
        <v>4</v>
      </c>
      <c r="F36" s="13">
        <f>IF(Sheet1!G34=Sheet1!G$2, 4, IF(Sheet1!G34&lt;&gt;0, -1, 0))</f>
        <v>-1</v>
      </c>
      <c r="G36" s="13">
        <f>IF(Sheet1!H34=Sheet1!H$2, 4, IF(Sheet1!H34&lt;&gt;0, -1, 0))</f>
        <v>-1</v>
      </c>
      <c r="H36" s="13">
        <f>IF(Sheet1!I34=Sheet1!I$2, 4, IF(Sheet1!I34&lt;&gt;0, -1, 0))</f>
        <v>0</v>
      </c>
      <c r="I36" s="13">
        <f>IF(Sheet1!J34=Sheet1!J$2, 4, IF(Sheet1!J34&lt;&gt;0, -1, 0))</f>
        <v>-1</v>
      </c>
      <c r="J36" s="13">
        <f>IF(Sheet1!K34=Sheet1!K$2, 4, IF(Sheet1!K34&lt;&gt;0, -1, 0))</f>
        <v>4</v>
      </c>
      <c r="K36" s="13">
        <f>IF(Sheet1!L34=Sheet1!L$2, 4, IF(Sheet1!L34&lt;&gt;0, -1, 0))</f>
        <v>4</v>
      </c>
      <c r="L36" s="13">
        <f>IF(Sheet1!M34=Sheet1!M$2, 4, IF(Sheet1!M34&lt;&gt;0, -1, 0))</f>
        <v>4</v>
      </c>
      <c r="M36" s="13">
        <f>IF(Sheet1!N34=Sheet1!N$2, 4, IF(Sheet1!N34&lt;&gt;0, -1, 0))</f>
        <v>0</v>
      </c>
      <c r="N36" s="13">
        <f>IF(Sheet1!O34=Sheet1!O$2, 4, IF(Sheet1!O34&lt;&gt;0, -1, 0))</f>
        <v>0</v>
      </c>
      <c r="O36" s="13">
        <f>IF(Sheet1!P34=Sheet1!P$2, 4, IF(Sheet1!P34&lt;&gt;0, -1, 0))</f>
        <v>0</v>
      </c>
      <c r="P36" s="13">
        <f>IF(Sheet1!Q34=Sheet1!Q$2, 4, IF(Sheet1!Q34&lt;&gt;0, -1, 0))</f>
        <v>4</v>
      </c>
      <c r="Q36" s="13">
        <f>IF(Sheet1!R34=Sheet1!R$2, 4, IF(Sheet1!R34&lt;&gt;0, -1, 0))</f>
        <v>0</v>
      </c>
      <c r="R36" s="14">
        <f t="shared" si="1"/>
        <v>16</v>
      </c>
    </row>
    <row r="37" spans="2:18">
      <c r="B37" s="13" t="s">
        <v>121</v>
      </c>
      <c r="C37" s="13">
        <f>IF(Sheet1!D35=Sheet1!D$2, 4, IF(Sheet1!D35&lt;&gt;0, -1, 0))</f>
        <v>-1</v>
      </c>
      <c r="D37" s="13">
        <f>IF(Sheet1!E35=Sheet1!E$2, 4, IF(Sheet1!E35&lt;&gt;0, -1, 0))</f>
        <v>-1</v>
      </c>
      <c r="E37" s="13">
        <f>IF(Sheet1!F35=Sheet1!F$2, 4, IF(Sheet1!F35&lt;&gt;0, -1, 0))</f>
        <v>4</v>
      </c>
      <c r="F37" s="13">
        <f>IF(Sheet1!G35=Sheet1!G$2, 4, IF(Sheet1!G35&lt;&gt;0, -1, 0))</f>
        <v>0</v>
      </c>
      <c r="G37" s="13">
        <f>IF(Sheet1!H35=Sheet1!H$2, 4, IF(Sheet1!H35&lt;&gt;0, -1, 0))</f>
        <v>-1</v>
      </c>
      <c r="H37" s="13">
        <f>IF(Sheet1!I35=Sheet1!I$2, 4, IF(Sheet1!I35&lt;&gt;0, -1, 0))</f>
        <v>-1</v>
      </c>
      <c r="I37" s="13">
        <f>IF(Sheet1!J35=Sheet1!J$2, 4, IF(Sheet1!J35&lt;&gt;0, -1, 0))</f>
        <v>-1</v>
      </c>
      <c r="J37" s="13">
        <f>IF(Sheet1!K35=Sheet1!K$2, 4, IF(Sheet1!K35&lt;&gt;0, -1, 0))</f>
        <v>-1</v>
      </c>
      <c r="K37" s="13">
        <f>IF(Sheet1!L35=Sheet1!L$2, 4, IF(Sheet1!L35&lt;&gt;0, -1, 0))</f>
        <v>4</v>
      </c>
      <c r="L37" s="13">
        <f>IF(Sheet1!M35=Sheet1!M$2, 4, IF(Sheet1!M35&lt;&gt;0, -1, 0))</f>
        <v>0</v>
      </c>
      <c r="M37" s="13">
        <f>IF(Sheet1!N35=Sheet1!N$2, 4, IF(Sheet1!N35&lt;&gt;0, -1, 0))</f>
        <v>4</v>
      </c>
      <c r="N37" s="13">
        <f>IF(Sheet1!O35=Sheet1!O$2, 4, IF(Sheet1!O35&lt;&gt;0, -1, 0))</f>
        <v>0</v>
      </c>
      <c r="O37" s="13">
        <f>IF(Sheet1!P35=Sheet1!P$2, 4, IF(Sheet1!P35&lt;&gt;0, -1, 0))</f>
        <v>0</v>
      </c>
      <c r="P37" s="13">
        <f>IF(Sheet1!Q35=Sheet1!Q$2, 4, IF(Sheet1!Q35&lt;&gt;0, -1, 0))</f>
        <v>4</v>
      </c>
      <c r="Q37" s="13">
        <f>IF(Sheet1!R35=Sheet1!R$2, 4, IF(Sheet1!R35&lt;&gt;0, -1, 0))</f>
        <v>4</v>
      </c>
      <c r="R37" s="14">
        <f t="shared" si="1"/>
        <v>14</v>
      </c>
    </row>
    <row r="38" spans="2:18">
      <c r="B38" s="13" t="s">
        <v>122</v>
      </c>
      <c r="C38" s="13">
        <f>IF(Sheet1!D36=Sheet1!D$2, 4, IF(Sheet1!D36&lt;&gt;0, -1, 0))</f>
        <v>-1</v>
      </c>
      <c r="D38" s="13">
        <f>IF(Sheet1!E36=Sheet1!E$2, 4, IF(Sheet1!E36&lt;&gt;0, -1, 0))</f>
        <v>-1</v>
      </c>
      <c r="E38" s="13">
        <f>IF(Sheet1!F36=Sheet1!F$2, 4, IF(Sheet1!F36&lt;&gt;0, -1, 0))</f>
        <v>4</v>
      </c>
      <c r="F38" s="13">
        <f>IF(Sheet1!G36=Sheet1!G$2, 4, IF(Sheet1!G36&lt;&gt;0, -1, 0))</f>
        <v>4</v>
      </c>
      <c r="G38" s="13">
        <f>IF(Sheet1!H36=Sheet1!H$2, 4, IF(Sheet1!H36&lt;&gt;0, -1, 0))</f>
        <v>4</v>
      </c>
      <c r="H38" s="13">
        <f>IF(Sheet1!I36=Sheet1!I$2, 4, IF(Sheet1!I36&lt;&gt;0, -1, 0))</f>
        <v>-1</v>
      </c>
      <c r="I38" s="13">
        <f>IF(Sheet1!J36=Sheet1!J$2, 4, IF(Sheet1!J36&lt;&gt;0, -1, 0))</f>
        <v>-1</v>
      </c>
      <c r="J38" s="13">
        <f>IF(Sheet1!K36=Sheet1!K$2, 4, IF(Sheet1!K36&lt;&gt;0, -1, 0))</f>
        <v>0</v>
      </c>
      <c r="K38" s="13">
        <f>IF(Sheet1!L36=Sheet1!L$2, 4, IF(Sheet1!L36&lt;&gt;0, -1, 0))</f>
        <v>0</v>
      </c>
      <c r="L38" s="13">
        <f>IF(Sheet1!M36=Sheet1!M$2, 4, IF(Sheet1!M36&lt;&gt;0, -1, 0))</f>
        <v>-1</v>
      </c>
      <c r="M38" s="13">
        <f>IF(Sheet1!N36=Sheet1!N$2, 4, IF(Sheet1!N36&lt;&gt;0, -1, 0))</f>
        <v>0</v>
      </c>
      <c r="N38" s="13">
        <f>IF(Sheet1!O36=Sheet1!O$2, 4, IF(Sheet1!O36&lt;&gt;0, -1, 0))</f>
        <v>0</v>
      </c>
      <c r="O38" s="13">
        <f>IF(Sheet1!P36=Sheet1!P$2, 4, IF(Sheet1!P36&lt;&gt;0, -1, 0))</f>
        <v>0</v>
      </c>
      <c r="P38" s="13">
        <f>IF(Sheet1!Q36=Sheet1!Q$2, 4, IF(Sheet1!Q36&lt;&gt;0, -1, 0))</f>
        <v>-1</v>
      </c>
      <c r="Q38" s="13">
        <f>IF(Sheet1!R36=Sheet1!R$2, 4, IF(Sheet1!R36&lt;&gt;0, -1, 0))</f>
        <v>-1</v>
      </c>
      <c r="R38" s="14">
        <f t="shared" si="1"/>
        <v>5</v>
      </c>
    </row>
    <row r="39" spans="2:18">
      <c r="B39" s="13" t="s">
        <v>123</v>
      </c>
      <c r="C39" s="13">
        <f>IF(Sheet1!D37=Sheet1!D$2, 4, IF(Sheet1!D37&lt;&gt;0, -1, 0))</f>
        <v>4</v>
      </c>
      <c r="D39" s="13">
        <f>IF(Sheet1!E37=Sheet1!E$2, 4, IF(Sheet1!E37&lt;&gt;0, -1, 0))</f>
        <v>-1</v>
      </c>
      <c r="E39" s="13">
        <f>IF(Sheet1!F37=Sheet1!F$2, 4, IF(Sheet1!F37&lt;&gt;0, -1, 0))</f>
        <v>-1</v>
      </c>
      <c r="F39" s="13">
        <f>IF(Sheet1!G37=Sheet1!G$2, 4, IF(Sheet1!G37&lt;&gt;0, -1, 0))</f>
        <v>-1</v>
      </c>
      <c r="G39" s="13">
        <f>IF(Sheet1!H37=Sheet1!H$2, 4, IF(Sheet1!H37&lt;&gt;0, -1, 0))</f>
        <v>-1</v>
      </c>
      <c r="H39" s="13">
        <f>IF(Sheet1!I37=Sheet1!I$2, 4, IF(Sheet1!I37&lt;&gt;0, -1, 0))</f>
        <v>-1</v>
      </c>
      <c r="I39" s="13">
        <f>IF(Sheet1!J37=Sheet1!J$2, 4, IF(Sheet1!J37&lt;&gt;0, -1, 0))</f>
        <v>4</v>
      </c>
      <c r="J39" s="13">
        <f>IF(Sheet1!K37=Sheet1!K$2, 4, IF(Sheet1!K37&lt;&gt;0, -1, 0))</f>
        <v>4</v>
      </c>
      <c r="K39" s="13">
        <f>IF(Sheet1!L37=Sheet1!L$2, 4, IF(Sheet1!L37&lt;&gt;0, -1, 0))</f>
        <v>-1</v>
      </c>
      <c r="L39" s="13">
        <f>IF(Sheet1!M37=Sheet1!M$2, 4, IF(Sheet1!M37&lt;&gt;0, -1, 0))</f>
        <v>-1</v>
      </c>
      <c r="M39" s="13">
        <f>IF(Sheet1!N37=Sheet1!N$2, 4, IF(Sheet1!N37&lt;&gt;0, -1, 0))</f>
        <v>-1</v>
      </c>
      <c r="N39" s="13">
        <f>IF(Sheet1!O37=Sheet1!O$2, 4, IF(Sheet1!O37&lt;&gt;0, -1, 0))</f>
        <v>-1</v>
      </c>
      <c r="O39" s="13">
        <f>IF(Sheet1!P37=Sheet1!P$2, 4, IF(Sheet1!P37&lt;&gt;0, -1, 0))</f>
        <v>4</v>
      </c>
      <c r="P39" s="13">
        <f>IF(Sheet1!Q37=Sheet1!Q$2, 4, IF(Sheet1!Q37&lt;&gt;0, -1, 0))</f>
        <v>4</v>
      </c>
      <c r="Q39" s="13">
        <f>IF(Sheet1!R37=Sheet1!R$2, 4, IF(Sheet1!R37&lt;&gt;0, -1, 0))</f>
        <v>-1</v>
      </c>
      <c r="R39" s="14">
        <f t="shared" si="1"/>
        <v>10</v>
      </c>
    </row>
    <row r="40" spans="2:18">
      <c r="B40" s="13" t="s">
        <v>124</v>
      </c>
      <c r="C40" s="13">
        <f>IF(Sheet1!D38=Sheet1!D$2, 4, IF(Sheet1!D38&lt;&gt;0, -1, 0))</f>
        <v>4</v>
      </c>
      <c r="D40" s="13">
        <f>IF(Sheet1!E38=Sheet1!E$2, 4, IF(Sheet1!E38&lt;&gt;0, -1, 0))</f>
        <v>-1</v>
      </c>
      <c r="E40" s="13">
        <f>IF(Sheet1!F38=Sheet1!F$2, 4, IF(Sheet1!F38&lt;&gt;0, -1, 0))</f>
        <v>4</v>
      </c>
      <c r="F40" s="13">
        <f>IF(Sheet1!G38=Sheet1!G$2, 4, IF(Sheet1!G38&lt;&gt;0, -1, 0))</f>
        <v>-1</v>
      </c>
      <c r="G40" s="13">
        <f>IF(Sheet1!H38=Sheet1!H$2, 4, IF(Sheet1!H38&lt;&gt;0, -1, 0))</f>
        <v>4</v>
      </c>
      <c r="H40" s="13">
        <f>IF(Sheet1!I38=Sheet1!I$2, 4, IF(Sheet1!I38&lt;&gt;0, -1, 0))</f>
        <v>-1</v>
      </c>
      <c r="I40" s="13">
        <f>IF(Sheet1!J38=Sheet1!J$2, 4, IF(Sheet1!J38&lt;&gt;0, -1, 0))</f>
        <v>-1</v>
      </c>
      <c r="J40" s="13">
        <f>IF(Sheet1!K38=Sheet1!K$2, 4, IF(Sheet1!K38&lt;&gt;0, -1, 0))</f>
        <v>4</v>
      </c>
      <c r="K40" s="13">
        <f>IF(Sheet1!L38=Sheet1!L$2, 4, IF(Sheet1!L38&lt;&gt;0, -1, 0))</f>
        <v>-1</v>
      </c>
      <c r="L40" s="13">
        <f>IF(Sheet1!M38=Sheet1!M$2, 4, IF(Sheet1!M38&lt;&gt;0, -1, 0))</f>
        <v>-1</v>
      </c>
      <c r="M40" s="13">
        <f>IF(Sheet1!N38=Sheet1!N$2, 4, IF(Sheet1!N38&lt;&gt;0, -1, 0))</f>
        <v>-1</v>
      </c>
      <c r="N40" s="13">
        <f>IF(Sheet1!O38=Sheet1!O$2, 4, IF(Sheet1!O38&lt;&gt;0, -1, 0))</f>
        <v>-1</v>
      </c>
      <c r="O40" s="13">
        <f>IF(Sheet1!P38=Sheet1!P$2, 4, IF(Sheet1!P38&lt;&gt;0, -1, 0))</f>
        <v>-1</v>
      </c>
      <c r="P40" s="13">
        <f>IF(Sheet1!Q38=Sheet1!Q$2, 4, IF(Sheet1!Q38&lt;&gt;0, -1, 0))</f>
        <v>4</v>
      </c>
      <c r="Q40" s="13">
        <f>IF(Sheet1!R38=Sheet1!R$2, 4, IF(Sheet1!R38&lt;&gt;0, -1, 0))</f>
        <v>4</v>
      </c>
      <c r="R40" s="14">
        <f t="shared" si="1"/>
        <v>15</v>
      </c>
    </row>
    <row r="41" spans="2:18">
      <c r="B41" s="13" t="s">
        <v>125</v>
      </c>
      <c r="C41" s="13">
        <f>IF(Sheet1!D39=Sheet1!D$2, 4, IF(Sheet1!D39&lt;&gt;0, -1, 0))</f>
        <v>4</v>
      </c>
      <c r="D41" s="13">
        <f>IF(Sheet1!E39=Sheet1!E$2, 4, IF(Sheet1!E39&lt;&gt;0, -1, 0))</f>
        <v>-1</v>
      </c>
      <c r="E41" s="13">
        <f>IF(Sheet1!F39=Sheet1!F$2, 4, IF(Sheet1!F39&lt;&gt;0, -1, 0))</f>
        <v>4</v>
      </c>
      <c r="F41" s="13">
        <f>IF(Sheet1!G39=Sheet1!G$2, 4, IF(Sheet1!G39&lt;&gt;0, -1, 0))</f>
        <v>4</v>
      </c>
      <c r="G41" s="13">
        <f>IF(Sheet1!H39=Sheet1!H$2, 4, IF(Sheet1!H39&lt;&gt;0, -1, 0))</f>
        <v>4</v>
      </c>
      <c r="H41" s="13">
        <f>IF(Sheet1!I39=Sheet1!I$2, 4, IF(Sheet1!I39&lt;&gt;0, -1, 0))</f>
        <v>0</v>
      </c>
      <c r="I41" s="13">
        <f>IF(Sheet1!J39=Sheet1!J$2, 4, IF(Sheet1!J39&lt;&gt;0, -1, 0))</f>
        <v>0</v>
      </c>
      <c r="J41" s="13">
        <f>IF(Sheet1!K39=Sheet1!K$2, 4, IF(Sheet1!K39&lt;&gt;0, -1, 0))</f>
        <v>4</v>
      </c>
      <c r="K41" s="13">
        <f>IF(Sheet1!L39=Sheet1!L$2, 4, IF(Sheet1!L39&lt;&gt;0, -1, 0))</f>
        <v>-1</v>
      </c>
      <c r="L41" s="13">
        <f>IF(Sheet1!M39=Sheet1!M$2, 4, IF(Sheet1!M39&lt;&gt;0, -1, 0))</f>
        <v>4</v>
      </c>
      <c r="M41" s="13">
        <f>IF(Sheet1!N39=Sheet1!N$2, 4, IF(Sheet1!N39&lt;&gt;0, -1, 0))</f>
        <v>0</v>
      </c>
      <c r="N41" s="13">
        <f>IF(Sheet1!O39=Sheet1!O$2, 4, IF(Sheet1!O39&lt;&gt;0, -1, 0))</f>
        <v>0</v>
      </c>
      <c r="O41" s="13">
        <f>IF(Sheet1!P39=Sheet1!P$2, 4, IF(Sheet1!P39&lt;&gt;0, -1, 0))</f>
        <v>4</v>
      </c>
      <c r="P41" s="13">
        <f>IF(Sheet1!Q39=Sheet1!Q$2, 4, IF(Sheet1!Q39&lt;&gt;0, -1, 0))</f>
        <v>4</v>
      </c>
      <c r="Q41" s="13">
        <f>IF(Sheet1!R39=Sheet1!R$2, 4, IF(Sheet1!R39&lt;&gt;0, -1, 0))</f>
        <v>4</v>
      </c>
      <c r="R41" s="14">
        <f t="shared" si="1"/>
        <v>34</v>
      </c>
    </row>
    <row r="42" spans="2:18">
      <c r="B42" s="13" t="s">
        <v>126</v>
      </c>
      <c r="C42" s="13">
        <f>IF(Sheet1!D40=Sheet1!D$2, 4, IF(Sheet1!D40&lt;&gt;0, -1, 0))</f>
        <v>4</v>
      </c>
      <c r="D42" s="13">
        <f>IF(Sheet1!E40=Sheet1!E$2, 4, IF(Sheet1!E40&lt;&gt;0, -1, 0))</f>
        <v>4</v>
      </c>
      <c r="E42" s="13">
        <f>IF(Sheet1!F40=Sheet1!F$2, 4, IF(Sheet1!F40&lt;&gt;0, -1, 0))</f>
        <v>4</v>
      </c>
      <c r="F42" s="13">
        <f>IF(Sheet1!G40=Sheet1!G$2, 4, IF(Sheet1!G40&lt;&gt;0, -1, 0))</f>
        <v>0</v>
      </c>
      <c r="G42" s="13">
        <f>IF(Sheet1!H40=Sheet1!H$2, 4, IF(Sheet1!H40&lt;&gt;0, -1, 0))</f>
        <v>4</v>
      </c>
      <c r="H42" s="13">
        <f>IF(Sheet1!I40=Sheet1!I$2, 4, IF(Sheet1!I40&lt;&gt;0, -1, 0))</f>
        <v>-1</v>
      </c>
      <c r="I42" s="13">
        <f>IF(Sheet1!J40=Sheet1!J$2, 4, IF(Sheet1!J40&lt;&gt;0, -1, 0))</f>
        <v>4</v>
      </c>
      <c r="J42" s="13">
        <f>IF(Sheet1!K40=Sheet1!K$2, 4, IF(Sheet1!K40&lt;&gt;0, -1, 0))</f>
        <v>4</v>
      </c>
      <c r="K42" s="13">
        <f>IF(Sheet1!L40=Sheet1!L$2, 4, IF(Sheet1!L40&lt;&gt;0, -1, 0))</f>
        <v>-1</v>
      </c>
      <c r="L42" s="13">
        <f>IF(Sheet1!M40=Sheet1!M$2, 4, IF(Sheet1!M40&lt;&gt;0, -1, 0))</f>
        <v>4</v>
      </c>
      <c r="M42" s="13">
        <f>IF(Sheet1!N40=Sheet1!N$2, 4, IF(Sheet1!N40&lt;&gt;0, -1, 0))</f>
        <v>-1</v>
      </c>
      <c r="N42" s="13">
        <f>IF(Sheet1!O40=Sheet1!O$2, 4, IF(Sheet1!O40&lt;&gt;0, -1, 0))</f>
        <v>4</v>
      </c>
      <c r="O42" s="13">
        <f>IF(Sheet1!P40=Sheet1!P$2, 4, IF(Sheet1!P40&lt;&gt;0, -1, 0))</f>
        <v>4</v>
      </c>
      <c r="P42" s="13">
        <f>IF(Sheet1!Q40=Sheet1!Q$2, 4, IF(Sheet1!Q40&lt;&gt;0, -1, 0))</f>
        <v>4</v>
      </c>
      <c r="Q42" s="13">
        <f>IF(Sheet1!R40=Sheet1!R$2, 4, IF(Sheet1!R40&lt;&gt;0, -1, 0))</f>
        <v>-1</v>
      </c>
      <c r="R42" s="14">
        <f t="shared" si="1"/>
        <v>36</v>
      </c>
    </row>
    <row r="43" spans="2:18">
      <c r="B43" s="13" t="s">
        <v>127</v>
      </c>
      <c r="C43" s="13">
        <f>IF(Sheet1!D41=Sheet1!D$2, 4, IF(Sheet1!D41&lt;&gt;0, -1, 0))</f>
        <v>4</v>
      </c>
      <c r="D43" s="13">
        <f>IF(Sheet1!E41=Sheet1!E$2, 4, IF(Sheet1!E41&lt;&gt;0, -1, 0))</f>
        <v>-1</v>
      </c>
      <c r="E43" s="13">
        <f>IF(Sheet1!F41=Sheet1!F$2, 4, IF(Sheet1!F41&lt;&gt;0, -1, 0))</f>
        <v>0</v>
      </c>
      <c r="F43" s="13">
        <f>IF(Sheet1!G41=Sheet1!G$2, 4, IF(Sheet1!G41&lt;&gt;0, -1, 0))</f>
        <v>-1</v>
      </c>
      <c r="G43" s="13">
        <f>IF(Sheet1!H41=Sheet1!H$2, 4, IF(Sheet1!H41&lt;&gt;0, -1, 0))</f>
        <v>-1</v>
      </c>
      <c r="H43" s="13">
        <f>IF(Sheet1!I41=Sheet1!I$2, 4, IF(Sheet1!I41&lt;&gt;0, -1, 0))</f>
        <v>-1</v>
      </c>
      <c r="I43" s="13">
        <f>IF(Sheet1!J41=Sheet1!J$2, 4, IF(Sheet1!J41&lt;&gt;0, -1, 0))</f>
        <v>-1</v>
      </c>
      <c r="J43" s="13">
        <f>IF(Sheet1!K41=Sheet1!K$2, 4, IF(Sheet1!K41&lt;&gt;0, -1, 0))</f>
        <v>-1</v>
      </c>
      <c r="K43" s="13">
        <f>IF(Sheet1!L41=Sheet1!L$2, 4, IF(Sheet1!L41&lt;&gt;0, -1, 0))</f>
        <v>4</v>
      </c>
      <c r="L43" s="13">
        <f>IF(Sheet1!M41=Sheet1!M$2, 4, IF(Sheet1!M41&lt;&gt;0, -1, 0))</f>
        <v>-1</v>
      </c>
      <c r="M43" s="13">
        <f>IF(Sheet1!N41=Sheet1!N$2, 4, IF(Sheet1!N41&lt;&gt;0, -1, 0))</f>
        <v>-1</v>
      </c>
      <c r="N43" s="13">
        <f>IF(Sheet1!O41=Sheet1!O$2, 4, IF(Sheet1!O41&lt;&gt;0, -1, 0))</f>
        <v>-1</v>
      </c>
      <c r="O43" s="13">
        <f>IF(Sheet1!P41=Sheet1!P$2, 4, IF(Sheet1!P41&lt;&gt;0, -1, 0))</f>
        <v>4</v>
      </c>
      <c r="P43" s="13">
        <f>IF(Sheet1!Q41=Sheet1!Q$2, 4, IF(Sheet1!Q41&lt;&gt;0, -1, 0))</f>
        <v>-1</v>
      </c>
      <c r="Q43" s="13">
        <f>IF(Sheet1!R41=Sheet1!R$2, 4, IF(Sheet1!R41&lt;&gt;0, -1, 0))</f>
        <v>-1</v>
      </c>
      <c r="R43" s="14">
        <f t="shared" si="1"/>
        <v>1</v>
      </c>
    </row>
    <row r="44" spans="2:18">
      <c r="R44" s="4"/>
    </row>
    <row r="45" spans="2:18">
      <c r="B45" s="8" t="s">
        <v>84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>
        <f>MAX(R5:R43)</f>
        <v>45</v>
      </c>
    </row>
    <row r="46" spans="2:18">
      <c r="B46" s="8" t="s">
        <v>83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>
        <f>15*4</f>
        <v>60</v>
      </c>
    </row>
    <row r="47" spans="2:18">
      <c r="B47" s="8" t="s">
        <v>85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6">
        <f>AVERAGE(R5:R43)</f>
        <v>22.717948717948719</v>
      </c>
    </row>
    <row r="48" spans="2:18">
      <c r="B48" s="8" t="s">
        <v>86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7">
        <f>R47/R46</f>
        <v>0.37863247863247868</v>
      </c>
    </row>
    <row r="49" spans="2:18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</sheetData>
  <autoFilter ref="B3:R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8">
    <mergeCell ref="B2:R2"/>
    <mergeCell ref="B45:Q45"/>
    <mergeCell ref="B46:Q46"/>
    <mergeCell ref="B47:Q47"/>
    <mergeCell ref="B48:Q48"/>
    <mergeCell ref="R3:R4"/>
    <mergeCell ref="C3:Q3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/>
  </sheetViews>
  <sheetFormatPr defaultRowHeight="15"/>
  <sheetData>
    <row r="2" spans="1:2">
      <c r="A2" t="e">
        <f>Sheet1!#REF!</f>
        <v>#REF!</v>
      </c>
      <c r="B2">
        <v>46</v>
      </c>
    </row>
    <row r="3" spans="1:2">
      <c r="A3" t="e">
        <f>Sheet1!#REF!</f>
        <v>#REF!</v>
      </c>
      <c r="B3">
        <v>41</v>
      </c>
    </row>
    <row r="4" spans="1:2">
      <c r="A4">
        <f>Sheet1!A3</f>
        <v>42678.791643518518</v>
      </c>
      <c r="B4">
        <v>6</v>
      </c>
    </row>
    <row r="5" spans="1:2">
      <c r="A5">
        <f>Sheet1!A4</f>
        <v>42678.793275462966</v>
      </c>
      <c r="B5"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2017-01-04T08:23:39Z</dcterms:modified>
</cp:coreProperties>
</file>