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Sheet2!$B$3:$S$4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2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Q9"/>
  <c r="P9"/>
  <c r="O9"/>
  <c r="N9"/>
  <c r="M9"/>
  <c r="L9"/>
  <c r="K9"/>
  <c r="J9"/>
  <c r="I9"/>
  <c r="H9"/>
  <c r="G9"/>
  <c r="F9"/>
  <c r="E9"/>
  <c r="D9"/>
  <c r="C9"/>
  <c r="Q8"/>
  <c r="P8"/>
  <c r="O8"/>
  <c r="N8"/>
  <c r="M8"/>
  <c r="L8"/>
  <c r="K8"/>
  <c r="J8"/>
  <c r="I8"/>
  <c r="H8"/>
  <c r="G8"/>
  <c r="F8"/>
  <c r="E8"/>
  <c r="D8"/>
  <c r="C8"/>
  <c r="Q7"/>
  <c r="P7"/>
  <c r="O7"/>
  <c r="N7"/>
  <c r="M7"/>
  <c r="L7"/>
  <c r="K7"/>
  <c r="J7"/>
  <c r="I7"/>
  <c r="H7"/>
  <c r="G7"/>
  <c r="F7"/>
  <c r="E7"/>
  <c r="D7"/>
  <c r="C7"/>
  <c r="R51" l="1"/>
  <c r="R55"/>
  <c r="R8"/>
  <c r="R10"/>
  <c r="R12"/>
  <c r="R14"/>
  <c r="R16"/>
  <c r="R18"/>
  <c r="R20"/>
  <c r="R22"/>
  <c r="R24"/>
  <c r="R26"/>
  <c r="R28"/>
  <c r="R30"/>
  <c r="R32"/>
  <c r="R38"/>
  <c r="R40"/>
  <c r="R42"/>
  <c r="R44"/>
  <c r="R46"/>
  <c r="R48"/>
  <c r="R9"/>
  <c r="R13"/>
  <c r="R21"/>
  <c r="R25"/>
  <c r="R41"/>
  <c r="R45"/>
  <c r="R49"/>
  <c r="R53"/>
  <c r="R57"/>
  <c r="R61"/>
  <c r="R17"/>
  <c r="R29"/>
  <c r="R33"/>
  <c r="R37"/>
  <c r="R7"/>
  <c r="R11"/>
  <c r="R15"/>
  <c r="R19"/>
  <c r="R23"/>
  <c r="R27"/>
  <c r="R31"/>
  <c r="R39"/>
  <c r="R43"/>
  <c r="R47"/>
  <c r="R59"/>
  <c r="R50"/>
  <c r="R52"/>
  <c r="R54"/>
  <c r="R56"/>
  <c r="R58"/>
  <c r="R60"/>
  <c r="A5" i="3"/>
  <c r="A4"/>
  <c r="A3"/>
  <c r="A2"/>
  <c r="Q6" i="2"/>
  <c r="P6"/>
  <c r="O6"/>
  <c r="N6"/>
  <c r="M6"/>
  <c r="L6"/>
  <c r="K6"/>
  <c r="J6"/>
  <c r="I6"/>
  <c r="H6"/>
  <c r="G6"/>
  <c r="F6"/>
  <c r="E6"/>
  <c r="D6"/>
  <c r="C6"/>
  <c r="Q5"/>
  <c r="P5"/>
  <c r="O5"/>
  <c r="N5"/>
  <c r="M5"/>
  <c r="L5"/>
  <c r="K5"/>
  <c r="J5"/>
  <c r="I5"/>
  <c r="H5"/>
  <c r="G5"/>
  <c r="F5"/>
  <c r="E5"/>
  <c r="D5"/>
  <c r="C5"/>
  <c r="R5" l="1"/>
  <c r="R6"/>
  <c r="D4"/>
  <c r="E4" s="1"/>
  <c r="F4" s="1"/>
  <c r="G4" s="1"/>
  <c r="H4" s="1"/>
  <c r="I4" s="1"/>
  <c r="J4" s="1"/>
  <c r="K4" s="1"/>
  <c r="L4" s="1"/>
  <c r="M4" s="1"/>
  <c r="N4" s="1"/>
  <c r="O4" s="1"/>
  <c r="P4" s="1"/>
  <c r="Q4" s="1"/>
  <c r="E1" i="1"/>
  <c r="F1" s="1"/>
  <c r="G1" s="1"/>
  <c r="H1" s="1"/>
  <c r="I1" s="1"/>
  <c r="J1" s="1"/>
  <c r="K1" s="1"/>
  <c r="L1" s="1"/>
  <c r="M1" s="1"/>
  <c r="N1" s="1"/>
  <c r="O1" s="1"/>
  <c r="P1" s="1"/>
  <c r="Q1" s="1"/>
  <c r="R1" s="1"/>
</calcChain>
</file>

<file path=xl/sharedStrings.xml><?xml version="1.0" encoding="utf-8"?>
<sst xmlns="http://schemas.openxmlformats.org/spreadsheetml/2006/main" count="729" uniqueCount="208">
  <si>
    <t>A</t>
  </si>
  <si>
    <t>B</t>
  </si>
  <si>
    <t>C</t>
  </si>
  <si>
    <t>Kunci Jawaban</t>
  </si>
  <si>
    <t>D</t>
  </si>
  <si>
    <t>E</t>
  </si>
  <si>
    <t>vlcdvn</t>
  </si>
  <si>
    <t>pyavd@yahoo.co.id</t>
  </si>
  <si>
    <t>Rakanda Muhammad Naufal Pratomo</t>
  </si>
  <si>
    <t>raka.180314@gmail.com</t>
  </si>
  <si>
    <t>MUHAMMAD ABDUL ROQIB</t>
  </si>
  <si>
    <t>mroqib9@gmail.com</t>
  </si>
  <si>
    <t>Chairunnisa Widyaningsih</t>
  </si>
  <si>
    <t>c.widyaningsih@yahoo.com</t>
  </si>
  <si>
    <t>Bivo Muhandeza</t>
  </si>
  <si>
    <t>muhandeza@gmail.com</t>
  </si>
  <si>
    <t>putu</t>
  </si>
  <si>
    <t>Lptwidya@gmail.com</t>
  </si>
  <si>
    <t>faizal</t>
  </si>
  <si>
    <t>faizalnoor29@gmail.com</t>
  </si>
  <si>
    <t>Ridho Adhadi Gani</t>
  </si>
  <si>
    <t>ridhoadhadigani@gmail.com</t>
  </si>
  <si>
    <t>Vini</t>
  </si>
  <si>
    <t>ervinemargo@gmail.com</t>
  </si>
  <si>
    <t>RANTOBING</t>
  </si>
  <si>
    <t>thelosgalacticos10@gmail.com</t>
  </si>
  <si>
    <t>Galih Fajar Fitra Ady</t>
  </si>
  <si>
    <t>galihfajar00@gmail.com</t>
  </si>
  <si>
    <t>MYB</t>
  </si>
  <si>
    <t>muhammadyudhabestary@gmail.com</t>
  </si>
  <si>
    <t>Anggraini Anisa</t>
  </si>
  <si>
    <t>anggrainianisa22@gmail.com</t>
  </si>
  <si>
    <t>Daniel Frans</t>
  </si>
  <si>
    <t>danielgirsang76@yahoo.com</t>
  </si>
  <si>
    <t>litium tantalum</t>
  </si>
  <si>
    <t>korra.dayo@gmail.com</t>
  </si>
  <si>
    <t>Bagus SatryaPutra</t>
  </si>
  <si>
    <t>bagussatrya25@gmail.com</t>
  </si>
  <si>
    <t>zulfahmi</t>
  </si>
  <si>
    <t>zulfahmi.zf820@gmail.com</t>
  </si>
  <si>
    <t>Tazkia</t>
  </si>
  <si>
    <t>tazkia.firda.amalia@gmail.com</t>
  </si>
  <si>
    <t>Veronika</t>
  </si>
  <si>
    <t>vvkurniawati@gmail.com</t>
  </si>
  <si>
    <t>Wildan Fatturahman Mujtaba</t>
  </si>
  <si>
    <t>kwonwildan14@gmail.com</t>
  </si>
  <si>
    <t>DICKY</t>
  </si>
  <si>
    <t>dickyard1300@gmail.com</t>
  </si>
  <si>
    <t>Rafi Sageri</t>
  </si>
  <si>
    <t>rafi.sageri@gmail.com</t>
  </si>
  <si>
    <t>Ray Agustinus Hasugian</t>
  </si>
  <si>
    <t>royivan.fidelis@gmail.com</t>
  </si>
  <si>
    <t>Anggita Frada Y</t>
  </si>
  <si>
    <t>Yarintaa02@gmail.com</t>
  </si>
  <si>
    <t>Jack Sparrow</t>
  </si>
  <si>
    <t>fajarhanif99@ymail.com</t>
  </si>
  <si>
    <t>lestari eka</t>
  </si>
  <si>
    <t>lestari.wanti@yahoo.com</t>
  </si>
  <si>
    <t>AA Prima Adiya</t>
  </si>
  <si>
    <t>primaadiya@ymail.com</t>
  </si>
  <si>
    <t>Almira</t>
  </si>
  <si>
    <t>lotusalmira1@gmail.com</t>
  </si>
  <si>
    <t>Anggi</t>
  </si>
  <si>
    <t>Anggisyafita86@gmail.com</t>
  </si>
  <si>
    <t>Black Pearl</t>
  </si>
  <si>
    <t>xander_cage007@rocketmail.com</t>
  </si>
  <si>
    <t>Alberth J Nebore</t>
  </si>
  <si>
    <t>joner_nebers@yahoo.com</t>
  </si>
  <si>
    <t>Faiz</t>
  </si>
  <si>
    <t>faizakmalo18@gmail.com</t>
  </si>
  <si>
    <t>Marchelino Sihotang</t>
  </si>
  <si>
    <t>marchelinomarsoit@gmail.com</t>
  </si>
  <si>
    <t>JP</t>
  </si>
  <si>
    <t>vaneissyajp@gmail.com</t>
  </si>
  <si>
    <t>maria ateraso</t>
  </si>
  <si>
    <t>mariafaustin19@ymail.com</t>
  </si>
  <si>
    <t>Rahma K W</t>
  </si>
  <si>
    <t>rahma.khoirunnisa.w@gmail.com</t>
  </si>
  <si>
    <t>Ferdian Ifkarsyah</t>
  </si>
  <si>
    <t>ferdian.ifkarsyah@gmail.com</t>
  </si>
  <si>
    <t>ahmad mutawalli</t>
  </si>
  <si>
    <t>alimutaw12@gmail.com</t>
  </si>
  <si>
    <t>Dadan Fathudin Hidayat</t>
  </si>
  <si>
    <t>fathudin.dadan@gmail.com</t>
  </si>
  <si>
    <t>ulil am</t>
  </si>
  <si>
    <t>uamri2311@gmail.com</t>
  </si>
  <si>
    <t>Jam 20.000</t>
  </si>
  <si>
    <t>testestest@gmail.com</t>
  </si>
  <si>
    <t>Ma'rifatus Suhli</t>
  </si>
  <si>
    <t>vip.marifa@yahoo.com</t>
  </si>
  <si>
    <t>Erlanggita</t>
  </si>
  <si>
    <t>anggiartur@yahoo.com</t>
  </si>
  <si>
    <t>Ahmad Imam</t>
  </si>
  <si>
    <t>pakdmks2010@gmail.com</t>
  </si>
  <si>
    <t>Mario marweslie</t>
  </si>
  <si>
    <t>Mariomarweslie10@gmail.com</t>
  </si>
  <si>
    <t>al-gifari suniun</t>
  </si>
  <si>
    <t>egi.algifari394@gmail.com</t>
  </si>
  <si>
    <t>Nandya imut</t>
  </si>
  <si>
    <t>nandyaamalia@gmail.com</t>
  </si>
  <si>
    <t>Integral Sesuatu</t>
  </si>
  <si>
    <t>itsnasyarifah@gmail.com</t>
  </si>
  <si>
    <t>Ardi</t>
  </si>
  <si>
    <t>Rizkyardimaulana@gmail.com</t>
  </si>
  <si>
    <t>Gsti Sahila</t>
  </si>
  <si>
    <t>gesti.sahila911@gmail.com</t>
  </si>
  <si>
    <t>dita mega</t>
  </si>
  <si>
    <t>dita.mega52@gmail.com</t>
  </si>
  <si>
    <t>Valencia Perdana Rizal</t>
  </si>
  <si>
    <t>vperdanarizal@yahoo.co.id</t>
  </si>
  <si>
    <t>Risto Kelen</t>
  </si>
  <si>
    <t>risto990329@gmail.com</t>
  </si>
  <si>
    <t>kaka'</t>
  </si>
  <si>
    <t>khasinsobanuari@gmail.com</t>
  </si>
  <si>
    <t>Gol D Rogeeeeeeeeeeeeeeeeeeeeer</t>
  </si>
  <si>
    <t>putra.firdaus97@gmail.com</t>
  </si>
  <si>
    <t>muhammad ismi afif</t>
  </si>
  <si>
    <t>ismi_afif@yahoo.co.id</t>
  </si>
  <si>
    <t>YOSEPRI DISYANDRO BERUTU</t>
  </si>
  <si>
    <t>yoseprib@gmail.com</t>
  </si>
  <si>
    <t>cecil</t>
  </si>
  <si>
    <t>ceciliarohmaenii14@gmail.com</t>
  </si>
  <si>
    <t>Intan Permatasari</t>
  </si>
  <si>
    <t>intanp67@gmail.com</t>
  </si>
  <si>
    <t>Nadhiratuz Zahrah</t>
  </si>
  <si>
    <t>rnadhiratuzahrah@gmail.com</t>
  </si>
  <si>
    <t>Isya R</t>
  </si>
  <si>
    <t>ISHAA_FUN@YMAIL.COM</t>
  </si>
  <si>
    <t>Shaviera Yolandari</t>
  </si>
  <si>
    <t>shavierayolandari@gmail.com</t>
  </si>
  <si>
    <t>triska d</t>
  </si>
  <si>
    <t>triska.damayantii@gmail.com</t>
  </si>
  <si>
    <t>Yudi Wira W</t>
  </si>
  <si>
    <t>yudi.wira20@gmail.com</t>
  </si>
  <si>
    <t>NAMA</t>
  </si>
  <si>
    <t>WAKTU PENGUMPULAN</t>
  </si>
  <si>
    <t>Nilai tertinggi</t>
  </si>
  <si>
    <t>Nilai tertinggi yang bisa dicapai</t>
  </si>
  <si>
    <t>Nilai rata-rata</t>
  </si>
  <si>
    <t>Persentase benar nilai rata-rata</t>
  </si>
  <si>
    <t>TELAT SUBMIT</t>
  </si>
  <si>
    <t>Nomor Soal</t>
  </si>
  <si>
    <t>Nilai TOTAL</t>
  </si>
  <si>
    <t>Peserta 01</t>
  </si>
  <si>
    <t>Peserta 02</t>
  </si>
  <si>
    <t>Peserta 03</t>
  </si>
  <si>
    <t>Peserta 04</t>
  </si>
  <si>
    <t>Peserta 05</t>
  </si>
  <si>
    <t>Peserta 06</t>
  </si>
  <si>
    <t>Peserta 07</t>
  </si>
  <si>
    <t>Peserta 08</t>
  </si>
  <si>
    <t>Peserta 09</t>
  </si>
  <si>
    <t>Peserta 10</t>
  </si>
  <si>
    <t>Peserta 11</t>
  </si>
  <si>
    <t>Peserta 12</t>
  </si>
  <si>
    <t>Peserta 13</t>
  </si>
  <si>
    <t>Peserta 14</t>
  </si>
  <si>
    <t>Peserta 15</t>
  </si>
  <si>
    <t>Peserta 16</t>
  </si>
  <si>
    <t>Peserta 17</t>
  </si>
  <si>
    <t>Peserta 18</t>
  </si>
  <si>
    <t>Peserta 19</t>
  </si>
  <si>
    <t>Peserta 20</t>
  </si>
  <si>
    <t>Peserta 21</t>
  </si>
  <si>
    <t>Peserta 22</t>
  </si>
  <si>
    <t>Peserta 23</t>
  </si>
  <si>
    <t>Peserta 24</t>
  </si>
  <si>
    <t>Peserta 25</t>
  </si>
  <si>
    <t>Peserta 26</t>
  </si>
  <si>
    <t>Peserta 27</t>
  </si>
  <si>
    <t>Peserta 28</t>
  </si>
  <si>
    <t>Peserta 29</t>
  </si>
  <si>
    <t>Peserta 30</t>
  </si>
  <si>
    <t>Peserta 31</t>
  </si>
  <si>
    <t>Peserta 32</t>
  </si>
  <si>
    <t>Peserta 33</t>
  </si>
  <si>
    <t>Peserta 34</t>
  </si>
  <si>
    <t>Peserta 35</t>
  </si>
  <si>
    <t>Peserta 36</t>
  </si>
  <si>
    <t>Peserta 37</t>
  </si>
  <si>
    <t>Peserta 38</t>
  </si>
  <si>
    <t>Peserta 39</t>
  </si>
  <si>
    <t>Peserta 40</t>
  </si>
  <si>
    <t>Peserta 41</t>
  </si>
  <si>
    <t>Peserta 42</t>
  </si>
  <si>
    <t>Peserta 43</t>
  </si>
  <si>
    <t>Peserta 44</t>
  </si>
  <si>
    <t>Peserta 45</t>
  </si>
  <si>
    <t>Peserta 46</t>
  </si>
  <si>
    <t>Peserta 47</t>
  </si>
  <si>
    <t>Peserta 48</t>
  </si>
  <si>
    <t>Peserta 49</t>
  </si>
  <si>
    <t>Peserta 50</t>
  </si>
  <si>
    <t>Peserta 51</t>
  </si>
  <si>
    <t>Peserta 52</t>
  </si>
  <si>
    <t>Peserta 53</t>
  </si>
  <si>
    <t>Peserta 54</t>
  </si>
  <si>
    <t>Peserta 55</t>
  </si>
  <si>
    <t>Peserta 56</t>
  </si>
  <si>
    <t>Peserta 57</t>
  </si>
  <si>
    <t>Peserta 58</t>
  </si>
  <si>
    <t>Peserta 59</t>
  </si>
  <si>
    <t>Peserta 60</t>
  </si>
  <si>
    <t>Peserta 61</t>
  </si>
  <si>
    <t>Peserta 62</t>
  </si>
  <si>
    <t>Peserta 63</t>
  </si>
  <si>
    <t>Peserta 64</t>
  </si>
  <si>
    <t>TRY OUT 01 SBMPTN - FISIKA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</si>
</sst>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4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2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9" fontId="0" fillId="0" borderId="0" xfId="1" applyFont="1"/>
    <xf numFmtId="0" fontId="3" fillId="0" borderId="0" xfId="0" applyFont="1"/>
    <xf numFmtId="9" fontId="3" fillId="0" borderId="0" xfId="1" applyFont="1"/>
    <xf numFmtId="0" fontId="0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2" fontId="1" fillId="0" borderId="2" xfId="0" applyNumberFormat="1" applyFont="1" applyBorder="1" applyAlignment="1">
      <alignment horizontal="right" wrapText="1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topLeftCell="A58" workbookViewId="0">
      <selection activeCell="A3" sqref="A3:A66"/>
    </sheetView>
  </sheetViews>
  <sheetFormatPr defaultRowHeight="15"/>
  <cols>
    <col min="1" max="1" width="14.42578125" bestFit="1" customWidth="1"/>
    <col min="2" max="2" width="12.28515625" customWidth="1"/>
    <col min="3" max="3" width="26.7109375" customWidth="1"/>
    <col min="4" max="48" width="3.28515625" customWidth="1"/>
  </cols>
  <sheetData>
    <row r="1" spans="1:18">
      <c r="D1">
        <v>1</v>
      </c>
      <c r="E1">
        <f>D1+1</f>
        <v>2</v>
      </c>
      <c r="F1">
        <f t="shared" ref="F1:R1" si="0">E1+1</f>
        <v>3</v>
      </c>
      <c r="G1">
        <f t="shared" si="0"/>
        <v>4</v>
      </c>
      <c r="H1">
        <f t="shared" si="0"/>
        <v>5</v>
      </c>
      <c r="I1">
        <f t="shared" si="0"/>
        <v>6</v>
      </c>
      <c r="J1">
        <f t="shared" si="0"/>
        <v>7</v>
      </c>
      <c r="K1">
        <f t="shared" si="0"/>
        <v>8</v>
      </c>
      <c r="L1">
        <f t="shared" si="0"/>
        <v>9</v>
      </c>
      <c r="M1">
        <f t="shared" si="0"/>
        <v>10</v>
      </c>
      <c r="N1">
        <f t="shared" si="0"/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</row>
    <row r="2" spans="1:18" ht="15.75" thickBot="1">
      <c r="A2" t="s">
        <v>3</v>
      </c>
      <c r="D2" t="s">
        <v>2</v>
      </c>
      <c r="E2" t="s">
        <v>4</v>
      </c>
      <c r="F2" t="s">
        <v>1</v>
      </c>
      <c r="G2" t="s">
        <v>4</v>
      </c>
      <c r="H2" t="s">
        <v>4</v>
      </c>
      <c r="I2" t="s">
        <v>5</v>
      </c>
      <c r="J2" t="s">
        <v>1</v>
      </c>
      <c r="K2" t="s">
        <v>5</v>
      </c>
      <c r="L2" t="s">
        <v>1</v>
      </c>
      <c r="M2" t="s">
        <v>2</v>
      </c>
      <c r="N2" t="s">
        <v>4</v>
      </c>
      <c r="O2" t="s">
        <v>0</v>
      </c>
      <c r="P2" t="s">
        <v>0</v>
      </c>
      <c r="Q2" t="s">
        <v>0</v>
      </c>
      <c r="R2" t="s">
        <v>2</v>
      </c>
    </row>
    <row r="3" spans="1:18" ht="18.75" customHeight="1" thickBot="1">
      <c r="A3" s="1">
        <v>42636.797002314815</v>
      </c>
      <c r="B3" s="2" t="s">
        <v>6</v>
      </c>
      <c r="C3" s="2" t="s">
        <v>7</v>
      </c>
      <c r="D3" s="2"/>
      <c r="E3" s="2"/>
      <c r="F3" s="2"/>
      <c r="G3" s="2"/>
      <c r="H3" s="2" t="s">
        <v>4</v>
      </c>
      <c r="I3" s="2"/>
      <c r="J3" s="2"/>
      <c r="K3" s="2" t="s">
        <v>2</v>
      </c>
      <c r="L3" s="2"/>
      <c r="M3" s="2"/>
      <c r="N3" s="2"/>
      <c r="O3" s="2"/>
      <c r="P3" s="2" t="s">
        <v>1</v>
      </c>
      <c r="Q3" s="2"/>
      <c r="R3" s="2"/>
    </row>
    <row r="4" spans="1:18" ht="52.5" thickBot="1">
      <c r="A4" s="1">
        <v>42636.798692129632</v>
      </c>
      <c r="B4" s="2" t="s">
        <v>8</v>
      </c>
      <c r="C4" s="2" t="s">
        <v>9</v>
      </c>
      <c r="D4" s="2"/>
      <c r="E4" s="2"/>
      <c r="F4" s="2" t="s">
        <v>0</v>
      </c>
      <c r="G4" s="2"/>
      <c r="H4" s="2" t="s">
        <v>4</v>
      </c>
      <c r="I4" s="2"/>
      <c r="J4" s="2"/>
      <c r="K4" s="2"/>
      <c r="L4" s="2"/>
      <c r="M4" s="2" t="s">
        <v>4</v>
      </c>
      <c r="N4" s="2"/>
      <c r="O4" s="2"/>
      <c r="P4" s="2" t="s">
        <v>4</v>
      </c>
      <c r="Q4" s="2"/>
      <c r="R4" s="2"/>
    </row>
    <row r="5" spans="1:18" ht="39.75" thickBot="1">
      <c r="A5" s="1">
        <v>42636.801249999997</v>
      </c>
      <c r="B5" s="2" t="s">
        <v>10</v>
      </c>
      <c r="C5" s="2" t="s">
        <v>11</v>
      </c>
      <c r="D5" s="2"/>
      <c r="E5" s="2"/>
      <c r="F5" s="2"/>
      <c r="G5" s="2"/>
      <c r="H5" s="2" t="s">
        <v>0</v>
      </c>
      <c r="I5" s="2"/>
      <c r="J5" s="2"/>
      <c r="K5" s="2"/>
      <c r="L5" s="2"/>
      <c r="M5" s="2" t="s">
        <v>0</v>
      </c>
      <c r="N5" s="2"/>
      <c r="O5" s="2"/>
      <c r="P5" s="2"/>
      <c r="Q5" s="2"/>
      <c r="R5" s="2"/>
    </row>
    <row r="6" spans="1:18" ht="27" thickBot="1">
      <c r="A6" s="1">
        <v>42636.803796296299</v>
      </c>
      <c r="B6" s="2" t="s">
        <v>12</v>
      </c>
      <c r="C6" s="2" t="s">
        <v>13</v>
      </c>
      <c r="D6" s="2"/>
      <c r="E6" s="2"/>
      <c r="F6" s="2"/>
      <c r="G6" s="2"/>
      <c r="H6" s="2" t="s">
        <v>4</v>
      </c>
      <c r="I6" s="2"/>
      <c r="J6" s="2"/>
      <c r="K6" s="2" t="s">
        <v>1</v>
      </c>
      <c r="L6" s="2" t="s">
        <v>5</v>
      </c>
      <c r="M6" s="2"/>
      <c r="N6" s="2"/>
      <c r="O6" s="2"/>
      <c r="P6" s="2"/>
      <c r="Q6" s="2"/>
      <c r="R6" s="2"/>
    </row>
    <row r="7" spans="1:18" ht="27" thickBot="1">
      <c r="A7" s="1">
        <v>42636.805092592593</v>
      </c>
      <c r="B7" s="2" t="s">
        <v>14</v>
      </c>
      <c r="C7" s="2" t="s">
        <v>15</v>
      </c>
      <c r="D7" s="2" t="s">
        <v>1</v>
      </c>
      <c r="E7" s="2" t="s">
        <v>0</v>
      </c>
      <c r="F7" s="2" t="s">
        <v>5</v>
      </c>
      <c r="G7" s="2" t="s">
        <v>4</v>
      </c>
      <c r="H7" s="2" t="s">
        <v>0</v>
      </c>
      <c r="I7" s="2" t="s">
        <v>2</v>
      </c>
      <c r="J7" s="2" t="s">
        <v>1</v>
      </c>
      <c r="K7" s="2" t="s">
        <v>2</v>
      </c>
      <c r="L7" s="2" t="s">
        <v>5</v>
      </c>
      <c r="M7" s="2" t="s">
        <v>0</v>
      </c>
      <c r="N7" s="2" t="s">
        <v>4</v>
      </c>
      <c r="O7" s="2" t="s">
        <v>1</v>
      </c>
      <c r="P7" s="2" t="s">
        <v>1</v>
      </c>
      <c r="Q7" s="2" t="s">
        <v>0</v>
      </c>
      <c r="R7" s="2" t="s">
        <v>5</v>
      </c>
    </row>
    <row r="8" spans="1:18" ht="15.75" thickBot="1">
      <c r="A8" s="1">
        <v>42636.805127314816</v>
      </c>
      <c r="B8" s="2" t="s">
        <v>16</v>
      </c>
      <c r="C8" s="2" t="s">
        <v>17</v>
      </c>
      <c r="D8" s="2"/>
      <c r="E8" s="2"/>
      <c r="F8" s="2" t="s">
        <v>1</v>
      </c>
      <c r="G8" s="2"/>
      <c r="H8" s="2"/>
      <c r="I8" s="2"/>
      <c r="J8" s="2" t="s">
        <v>4</v>
      </c>
      <c r="K8" s="2" t="s">
        <v>2</v>
      </c>
      <c r="L8" s="2" t="s">
        <v>1</v>
      </c>
      <c r="M8" s="2" t="s">
        <v>2</v>
      </c>
      <c r="N8" s="2"/>
      <c r="O8" s="2"/>
      <c r="P8" s="2"/>
      <c r="Q8" s="2" t="s">
        <v>0</v>
      </c>
      <c r="R8" s="2"/>
    </row>
    <row r="9" spans="1:18" ht="15.75" thickBot="1">
      <c r="A9" s="1">
        <v>42636.80678240741</v>
      </c>
      <c r="B9" s="2" t="s">
        <v>18</v>
      </c>
      <c r="C9" s="2" t="s">
        <v>19</v>
      </c>
      <c r="D9" s="2" t="s">
        <v>4</v>
      </c>
      <c r="E9" s="2" t="s">
        <v>4</v>
      </c>
      <c r="F9" s="2" t="s">
        <v>4</v>
      </c>
      <c r="G9" s="2" t="s">
        <v>4</v>
      </c>
      <c r="H9" s="2" t="s">
        <v>4</v>
      </c>
      <c r="I9" s="2" t="s">
        <v>4</v>
      </c>
      <c r="J9" s="2" t="s">
        <v>4</v>
      </c>
      <c r="K9" s="2" t="s">
        <v>5</v>
      </c>
      <c r="L9" s="2" t="s">
        <v>1</v>
      </c>
      <c r="M9" s="2" t="s">
        <v>2</v>
      </c>
      <c r="N9" s="2" t="s">
        <v>4</v>
      </c>
      <c r="O9" s="2" t="s">
        <v>4</v>
      </c>
      <c r="P9" s="2" t="s">
        <v>1</v>
      </c>
      <c r="Q9" s="2" t="s">
        <v>4</v>
      </c>
      <c r="R9" s="2" t="s">
        <v>4</v>
      </c>
    </row>
    <row r="10" spans="1:18" ht="27" thickBot="1">
      <c r="A10" s="1">
        <v>42636.806805555556</v>
      </c>
      <c r="B10" s="2" t="s">
        <v>20</v>
      </c>
      <c r="C10" s="2" t="s">
        <v>21</v>
      </c>
      <c r="D10" s="2" t="s">
        <v>2</v>
      </c>
      <c r="E10" s="2"/>
      <c r="F10" s="2"/>
      <c r="G10" s="2"/>
      <c r="H10" s="2" t="s">
        <v>4</v>
      </c>
      <c r="I10" s="2"/>
      <c r="J10" s="2" t="s">
        <v>1</v>
      </c>
      <c r="K10" s="2" t="s">
        <v>2</v>
      </c>
      <c r="L10" s="2" t="s">
        <v>1</v>
      </c>
      <c r="M10" s="2" t="s">
        <v>2</v>
      </c>
      <c r="N10" s="2" t="s">
        <v>4</v>
      </c>
      <c r="O10" s="2"/>
      <c r="P10" s="2" t="s">
        <v>5</v>
      </c>
      <c r="Q10" s="2" t="s">
        <v>1</v>
      </c>
      <c r="R10" s="2" t="s">
        <v>1</v>
      </c>
    </row>
    <row r="11" spans="1:18" ht="15.75" thickBot="1">
      <c r="A11" s="1">
        <v>42636.807928240742</v>
      </c>
      <c r="B11" s="2" t="s">
        <v>22</v>
      </c>
      <c r="C11" s="2" t="s">
        <v>23</v>
      </c>
      <c r="D11" s="2"/>
      <c r="E11" s="2" t="s">
        <v>4</v>
      </c>
      <c r="F11" s="2"/>
      <c r="G11" s="2"/>
      <c r="H11" s="2"/>
      <c r="I11" s="2"/>
      <c r="J11" s="2" t="s">
        <v>1</v>
      </c>
      <c r="K11" s="2" t="s">
        <v>2</v>
      </c>
      <c r="L11" s="2"/>
      <c r="M11" s="2" t="s">
        <v>0</v>
      </c>
      <c r="N11" s="2" t="s">
        <v>4</v>
      </c>
      <c r="O11" s="2"/>
      <c r="P11" s="2"/>
      <c r="Q11" s="2"/>
      <c r="R11" s="2"/>
    </row>
    <row r="12" spans="1:18" ht="27" thickBot="1">
      <c r="A12" s="1">
        <v>42636.808449074073</v>
      </c>
      <c r="B12" s="2" t="s">
        <v>24</v>
      </c>
      <c r="C12" s="2" t="s">
        <v>25</v>
      </c>
      <c r="D12" s="2"/>
      <c r="E12" s="2"/>
      <c r="F12" s="2" t="s">
        <v>0</v>
      </c>
      <c r="G12" s="2"/>
      <c r="H12" s="2"/>
      <c r="I12" s="2"/>
      <c r="J12" s="2"/>
      <c r="K12" s="2" t="s">
        <v>1</v>
      </c>
      <c r="L12" s="2"/>
      <c r="M12" s="2"/>
      <c r="N12" s="2" t="s">
        <v>0</v>
      </c>
      <c r="O12" s="2"/>
      <c r="P12" s="2" t="s">
        <v>2</v>
      </c>
      <c r="Q12" s="2"/>
      <c r="R12" s="2" t="s">
        <v>0</v>
      </c>
    </row>
    <row r="13" spans="1:18" ht="27" thickBot="1">
      <c r="A13" s="1">
        <v>42636.808796296296</v>
      </c>
      <c r="B13" s="2" t="s">
        <v>26</v>
      </c>
      <c r="C13" s="2" t="s">
        <v>27</v>
      </c>
      <c r="D13" s="2"/>
      <c r="E13" s="2" t="s">
        <v>4</v>
      </c>
      <c r="F13" s="2"/>
      <c r="G13" s="2" t="s">
        <v>4</v>
      </c>
      <c r="H13" s="2"/>
      <c r="I13" s="2"/>
      <c r="J13" s="2" t="s">
        <v>1</v>
      </c>
      <c r="K13" s="2" t="s">
        <v>2</v>
      </c>
      <c r="L13" s="2" t="s">
        <v>5</v>
      </c>
      <c r="M13" s="2" t="s">
        <v>5</v>
      </c>
      <c r="N13" s="2" t="s">
        <v>4</v>
      </c>
      <c r="O13" s="2"/>
      <c r="P13" s="2"/>
      <c r="Q13" s="2"/>
      <c r="R13" s="2"/>
    </row>
    <row r="14" spans="1:18" ht="27" thickBot="1">
      <c r="A14" s="1">
        <v>42636.809178240743</v>
      </c>
      <c r="B14" s="2" t="s">
        <v>28</v>
      </c>
      <c r="C14" s="2" t="s">
        <v>29</v>
      </c>
      <c r="D14" s="2"/>
      <c r="E14" s="2"/>
      <c r="F14" s="2" t="s">
        <v>1</v>
      </c>
      <c r="G14" s="2"/>
      <c r="H14" s="2" t="s">
        <v>4</v>
      </c>
      <c r="I14" s="2"/>
      <c r="J14" s="2"/>
      <c r="K14" s="2" t="s">
        <v>2</v>
      </c>
      <c r="L14" s="2"/>
      <c r="M14" s="2" t="s">
        <v>2</v>
      </c>
      <c r="N14" s="2"/>
      <c r="O14" s="2"/>
      <c r="P14" s="2" t="s">
        <v>5</v>
      </c>
      <c r="Q14" s="2"/>
      <c r="R14" s="2"/>
    </row>
    <row r="15" spans="1:18" ht="27" thickBot="1">
      <c r="A15" s="1">
        <v>42636.809317129628</v>
      </c>
      <c r="B15" s="2" t="s">
        <v>30</v>
      </c>
      <c r="C15" s="2" t="s">
        <v>31</v>
      </c>
      <c r="D15" s="2"/>
      <c r="E15" s="2" t="s">
        <v>1</v>
      </c>
      <c r="F15" s="2"/>
      <c r="G15" s="2"/>
      <c r="H15" s="2" t="s">
        <v>4</v>
      </c>
      <c r="I15" s="2" t="s">
        <v>5</v>
      </c>
      <c r="J15" s="2"/>
      <c r="K15" s="2" t="s">
        <v>4</v>
      </c>
      <c r="L15" s="2"/>
      <c r="M15" s="2" t="s">
        <v>1</v>
      </c>
      <c r="N15" s="2"/>
      <c r="O15" s="2" t="s">
        <v>5</v>
      </c>
      <c r="P15" s="2" t="s">
        <v>2</v>
      </c>
      <c r="Q15" s="2"/>
      <c r="R15" s="2"/>
    </row>
    <row r="16" spans="1:18" ht="15.75" thickBot="1">
      <c r="A16" s="1">
        <v>42636.809351851851</v>
      </c>
      <c r="B16" s="2" t="s">
        <v>32</v>
      </c>
      <c r="C16" s="2" t="s">
        <v>33</v>
      </c>
      <c r="D16" s="2"/>
      <c r="E16" s="2"/>
      <c r="F16" s="2"/>
      <c r="G16" s="2"/>
      <c r="H16" s="2" t="s">
        <v>4</v>
      </c>
      <c r="I16" s="2" t="s">
        <v>5</v>
      </c>
      <c r="J16" s="2" t="s">
        <v>1</v>
      </c>
      <c r="K16" s="2" t="s">
        <v>2</v>
      </c>
      <c r="L16" s="2"/>
      <c r="M16" s="2" t="s">
        <v>2</v>
      </c>
      <c r="N16" s="2"/>
      <c r="O16" s="2"/>
      <c r="P16" s="2" t="s">
        <v>5</v>
      </c>
      <c r="Q16" s="2"/>
      <c r="R16" s="2"/>
    </row>
    <row r="17" spans="1:18" ht="27" thickBot="1">
      <c r="A17" s="1">
        <v>42636.809537037036</v>
      </c>
      <c r="B17" s="2" t="s">
        <v>34</v>
      </c>
      <c r="C17" s="2" t="s">
        <v>35</v>
      </c>
      <c r="D17" s="2"/>
      <c r="E17" s="2"/>
      <c r="F17" s="2" t="s">
        <v>0</v>
      </c>
      <c r="G17" s="2"/>
      <c r="H17" s="2"/>
      <c r="I17" s="2" t="s">
        <v>2</v>
      </c>
      <c r="J17" s="2"/>
      <c r="K17" s="2"/>
      <c r="L17" s="2" t="s">
        <v>5</v>
      </c>
      <c r="M17" s="2" t="s">
        <v>5</v>
      </c>
      <c r="N17" s="2"/>
      <c r="O17" s="2" t="s">
        <v>5</v>
      </c>
      <c r="P17" s="2" t="s">
        <v>0</v>
      </c>
      <c r="Q17" s="2" t="s">
        <v>4</v>
      </c>
      <c r="R17" s="2" t="s">
        <v>2</v>
      </c>
    </row>
    <row r="18" spans="1:18" ht="27" thickBot="1">
      <c r="A18" s="1">
        <v>42636.809872685182</v>
      </c>
      <c r="B18" s="2" t="s">
        <v>36</v>
      </c>
      <c r="C18" s="2" t="s">
        <v>37</v>
      </c>
      <c r="D18" s="2"/>
      <c r="E18" s="2"/>
      <c r="F18" s="2"/>
      <c r="G18" s="2"/>
      <c r="H18" s="2" t="s">
        <v>4</v>
      </c>
      <c r="I18" s="2"/>
      <c r="J18" s="2"/>
      <c r="K18" s="2"/>
      <c r="L18" s="2"/>
      <c r="M18" s="2" t="s">
        <v>2</v>
      </c>
      <c r="N18" s="2"/>
      <c r="O18" s="2"/>
      <c r="P18" s="2"/>
      <c r="Q18" s="2" t="s">
        <v>4</v>
      </c>
      <c r="R18" s="2"/>
    </row>
    <row r="19" spans="1:18" ht="15.75" thickBot="1">
      <c r="A19" s="1">
        <v>42636.810532407406</v>
      </c>
      <c r="B19" s="2" t="s">
        <v>38</v>
      </c>
      <c r="C19" s="2" t="s">
        <v>39</v>
      </c>
      <c r="D19" s="2" t="s">
        <v>2</v>
      </c>
      <c r="E19" s="2"/>
      <c r="F19" s="2"/>
      <c r="G19" s="2"/>
      <c r="H19" s="2"/>
      <c r="I19" s="2"/>
      <c r="J19" s="2"/>
      <c r="K19" s="2"/>
      <c r="L19" s="2" t="s">
        <v>1</v>
      </c>
      <c r="M19" s="2" t="s">
        <v>2</v>
      </c>
      <c r="N19" s="2"/>
      <c r="O19" s="2" t="s">
        <v>0</v>
      </c>
      <c r="P19" s="2"/>
      <c r="Q19" s="2"/>
      <c r="R19" s="2"/>
    </row>
    <row r="20" spans="1:18" ht="27" thickBot="1">
      <c r="A20" s="1">
        <v>42636.810879629629</v>
      </c>
      <c r="B20" s="2" t="s">
        <v>40</v>
      </c>
      <c r="C20" s="2" t="s">
        <v>41</v>
      </c>
      <c r="D20" s="2" t="s">
        <v>4</v>
      </c>
      <c r="E20" s="2"/>
      <c r="F20" s="2"/>
      <c r="G20" s="2"/>
      <c r="H20" s="2" t="s">
        <v>4</v>
      </c>
      <c r="I20" s="2"/>
      <c r="J20" s="2"/>
      <c r="K20" s="2" t="s">
        <v>2</v>
      </c>
      <c r="L20" s="2"/>
      <c r="M20" s="2" t="s">
        <v>4</v>
      </c>
      <c r="N20" s="2" t="s">
        <v>2</v>
      </c>
      <c r="O20" s="2"/>
      <c r="P20" s="2"/>
      <c r="Q20" s="2"/>
      <c r="R20" s="2"/>
    </row>
    <row r="21" spans="1:18" ht="15.75" thickBot="1">
      <c r="A21" s="1">
        <v>42636.811030092591</v>
      </c>
      <c r="B21" s="2" t="s">
        <v>42</v>
      </c>
      <c r="C21" s="2" t="s">
        <v>43</v>
      </c>
      <c r="D21" s="2" t="s">
        <v>2</v>
      </c>
      <c r="E21" s="2" t="s">
        <v>0</v>
      </c>
      <c r="F21" s="2"/>
      <c r="G21" s="2"/>
      <c r="H21" s="2" t="s">
        <v>4</v>
      </c>
      <c r="I21" s="2"/>
      <c r="J21" s="2"/>
      <c r="K21" s="2" t="s">
        <v>5</v>
      </c>
      <c r="L21" s="2" t="s">
        <v>1</v>
      </c>
      <c r="M21" s="2" t="s">
        <v>2</v>
      </c>
      <c r="N21" s="2"/>
      <c r="O21" s="2"/>
      <c r="P21" s="2" t="s">
        <v>2</v>
      </c>
      <c r="Q21" s="2"/>
      <c r="R21" s="2"/>
    </row>
    <row r="22" spans="1:18" ht="39.75" thickBot="1">
      <c r="A22" s="1">
        <v>42636.811145833337</v>
      </c>
      <c r="B22" s="2" t="s">
        <v>44</v>
      </c>
      <c r="C22" s="2" t="s">
        <v>45</v>
      </c>
      <c r="D22" s="2" t="s">
        <v>0</v>
      </c>
      <c r="E22" s="2" t="s">
        <v>2</v>
      </c>
      <c r="F22" s="2" t="s">
        <v>1</v>
      </c>
      <c r="G22" s="2" t="s">
        <v>0</v>
      </c>
      <c r="H22" s="2" t="s">
        <v>4</v>
      </c>
      <c r="I22" s="2" t="s">
        <v>2</v>
      </c>
      <c r="J22" s="2" t="s">
        <v>0</v>
      </c>
      <c r="K22" s="2" t="s">
        <v>0</v>
      </c>
      <c r="L22" s="2" t="s">
        <v>2</v>
      </c>
      <c r="M22" s="2" t="s">
        <v>1</v>
      </c>
      <c r="N22" s="2" t="s">
        <v>2</v>
      </c>
      <c r="O22" s="2" t="s">
        <v>0</v>
      </c>
      <c r="P22" s="2" t="s">
        <v>5</v>
      </c>
      <c r="Q22" s="2" t="s">
        <v>1</v>
      </c>
      <c r="R22" s="2" t="s">
        <v>4</v>
      </c>
    </row>
    <row r="23" spans="1:18" ht="15.75" thickBot="1">
      <c r="A23" s="1">
        <v>42636.812349537038</v>
      </c>
      <c r="B23" s="2" t="s">
        <v>46</v>
      </c>
      <c r="C23" s="2" t="s">
        <v>47</v>
      </c>
      <c r="D23" s="2" t="s">
        <v>2</v>
      </c>
      <c r="E23" s="2" t="s">
        <v>4</v>
      </c>
      <c r="F23" s="2" t="s">
        <v>1</v>
      </c>
      <c r="G23" s="2"/>
      <c r="H23" s="2"/>
      <c r="I23" s="2"/>
      <c r="J23" s="2"/>
      <c r="K23" s="2" t="s">
        <v>2</v>
      </c>
      <c r="L23" s="2" t="s">
        <v>1</v>
      </c>
      <c r="M23" s="2"/>
      <c r="N23" s="2"/>
      <c r="O23" s="2" t="s">
        <v>0</v>
      </c>
      <c r="P23" s="2" t="s">
        <v>0</v>
      </c>
      <c r="Q23" s="2" t="s">
        <v>2</v>
      </c>
      <c r="R23" s="2"/>
    </row>
    <row r="24" spans="1:18" ht="15.75" thickBot="1">
      <c r="A24" s="1">
        <v>42636.812777777777</v>
      </c>
      <c r="B24" s="2" t="s">
        <v>48</v>
      </c>
      <c r="C24" s="2" t="s">
        <v>49</v>
      </c>
      <c r="D24" s="2" t="s">
        <v>2</v>
      </c>
      <c r="E24" s="2" t="s">
        <v>4</v>
      </c>
      <c r="F24" s="2"/>
      <c r="G24" s="2"/>
      <c r="H24" s="2" t="s">
        <v>4</v>
      </c>
      <c r="I24" s="2"/>
      <c r="J24" s="2" t="s">
        <v>2</v>
      </c>
      <c r="K24" s="2" t="s">
        <v>5</v>
      </c>
      <c r="L24" s="2" t="s">
        <v>2</v>
      </c>
      <c r="M24" s="2"/>
      <c r="N24" s="2" t="s">
        <v>4</v>
      </c>
      <c r="O24" s="2"/>
      <c r="P24" s="2"/>
      <c r="Q24" s="2" t="s">
        <v>1</v>
      </c>
      <c r="R24" s="2"/>
    </row>
    <row r="25" spans="1:18" ht="39.75" thickBot="1">
      <c r="A25" s="1">
        <v>42636.812835648147</v>
      </c>
      <c r="B25" s="2" t="s">
        <v>50</v>
      </c>
      <c r="C25" s="2" t="s">
        <v>51</v>
      </c>
      <c r="D25" s="2" t="s">
        <v>2</v>
      </c>
      <c r="E25" s="2"/>
      <c r="F25" s="2" t="s">
        <v>4</v>
      </c>
      <c r="G25" s="2"/>
      <c r="H25" s="2" t="s">
        <v>4</v>
      </c>
      <c r="I25" s="2"/>
      <c r="J25" s="2" t="s">
        <v>4</v>
      </c>
      <c r="K25" s="2" t="s">
        <v>2</v>
      </c>
      <c r="L25" s="2"/>
      <c r="M25" s="2" t="s">
        <v>2</v>
      </c>
      <c r="N25" s="2"/>
      <c r="O25" s="2"/>
      <c r="P25" s="2" t="s">
        <v>5</v>
      </c>
      <c r="Q25" s="2"/>
      <c r="R25" s="2"/>
    </row>
    <row r="26" spans="1:18" ht="27" thickBot="1">
      <c r="A26" s="1">
        <v>42636.812881944446</v>
      </c>
      <c r="B26" s="2" t="s">
        <v>52</v>
      </c>
      <c r="C26" s="2" t="s">
        <v>53</v>
      </c>
      <c r="D26" s="2"/>
      <c r="E26" s="2"/>
      <c r="F26" s="2"/>
      <c r="G26" s="2"/>
      <c r="H26" s="2" t="s">
        <v>1</v>
      </c>
      <c r="I26" s="2" t="s">
        <v>1</v>
      </c>
      <c r="J26" s="2"/>
      <c r="K26" s="2" t="s">
        <v>0</v>
      </c>
      <c r="L26" s="2" t="s">
        <v>5</v>
      </c>
      <c r="M26" s="2" t="s">
        <v>1</v>
      </c>
      <c r="N26" s="2"/>
      <c r="O26" s="2"/>
      <c r="P26" s="2"/>
      <c r="Q26" s="2"/>
      <c r="R26" s="2" t="s">
        <v>4</v>
      </c>
    </row>
    <row r="27" spans="1:18" ht="15.75" thickBot="1">
      <c r="A27" s="1">
        <v>42636.813148148147</v>
      </c>
      <c r="B27" s="2" t="s">
        <v>54</v>
      </c>
      <c r="C27" s="2" t="s">
        <v>55</v>
      </c>
      <c r="D27" s="2"/>
      <c r="E27" s="2" t="s">
        <v>0</v>
      </c>
      <c r="F27" s="2"/>
      <c r="G27" s="2"/>
      <c r="H27" s="2" t="s">
        <v>4</v>
      </c>
      <c r="I27" s="2" t="s">
        <v>0</v>
      </c>
      <c r="J27" s="2"/>
      <c r="K27" s="2" t="s">
        <v>2</v>
      </c>
      <c r="L27" s="2"/>
      <c r="M27" s="2" t="s">
        <v>5</v>
      </c>
      <c r="N27" s="2"/>
      <c r="O27" s="2"/>
      <c r="P27" s="2"/>
      <c r="Q27" s="2"/>
      <c r="R27" s="2"/>
    </row>
    <row r="28" spans="1:18" ht="15.75" thickBot="1">
      <c r="A28" s="1">
        <v>42636.813217592593</v>
      </c>
      <c r="B28" s="2" t="s">
        <v>56</v>
      </c>
      <c r="C28" s="2" t="s">
        <v>57</v>
      </c>
      <c r="D28" s="2"/>
      <c r="E28" s="2" t="s">
        <v>4</v>
      </c>
      <c r="F28" s="2"/>
      <c r="G28" s="2"/>
      <c r="H28" s="2" t="s">
        <v>4</v>
      </c>
      <c r="I28" s="2" t="s">
        <v>5</v>
      </c>
      <c r="J28" s="2" t="s">
        <v>2</v>
      </c>
      <c r="K28" s="2"/>
      <c r="L28" s="2"/>
      <c r="M28" s="2" t="s">
        <v>2</v>
      </c>
      <c r="N28" s="2"/>
      <c r="O28" s="2"/>
      <c r="P28" s="2" t="s">
        <v>5</v>
      </c>
      <c r="Q28" s="2"/>
      <c r="R28" s="2"/>
    </row>
    <row r="29" spans="1:18" ht="27" thickBot="1">
      <c r="A29" s="1">
        <v>42636.813611111109</v>
      </c>
      <c r="B29" s="2" t="s">
        <v>58</v>
      </c>
      <c r="C29" s="2" t="s">
        <v>59</v>
      </c>
      <c r="D29" s="2" t="s">
        <v>0</v>
      </c>
      <c r="E29" s="2" t="s">
        <v>4</v>
      </c>
      <c r="F29" s="2" t="s">
        <v>0</v>
      </c>
      <c r="G29" s="2"/>
      <c r="H29" s="2" t="s">
        <v>4</v>
      </c>
      <c r="I29" s="2"/>
      <c r="J29" s="2" t="s">
        <v>1</v>
      </c>
      <c r="K29" s="2" t="s">
        <v>4</v>
      </c>
      <c r="L29" s="2" t="s">
        <v>1</v>
      </c>
      <c r="M29" s="2"/>
      <c r="N29" s="2" t="s">
        <v>4</v>
      </c>
      <c r="O29" s="2"/>
      <c r="P29" s="2"/>
      <c r="Q29" s="2"/>
      <c r="R29" s="2"/>
    </row>
    <row r="30" spans="1:18" ht="15.75" thickBot="1">
      <c r="A30" s="1">
        <v>42636.81386574074</v>
      </c>
      <c r="B30" s="2" t="s">
        <v>60</v>
      </c>
      <c r="C30" s="2" t="s">
        <v>61</v>
      </c>
      <c r="D30" s="2"/>
      <c r="E30" s="2"/>
      <c r="F30" s="2"/>
      <c r="G30" s="2"/>
      <c r="H30" s="2" t="s">
        <v>4</v>
      </c>
      <c r="I30" s="2"/>
      <c r="J30" s="2" t="s">
        <v>1</v>
      </c>
      <c r="K30" s="2"/>
      <c r="L30" s="2"/>
      <c r="M30" s="2"/>
      <c r="N30" s="2"/>
      <c r="O30" s="2"/>
      <c r="P30" s="2" t="s">
        <v>0</v>
      </c>
      <c r="Q30" s="2" t="s">
        <v>4</v>
      </c>
      <c r="R30" s="2"/>
    </row>
    <row r="31" spans="1:18" ht="15.75" thickBot="1">
      <c r="A31" s="1">
        <v>42636.815949074073</v>
      </c>
      <c r="B31" s="2" t="s">
        <v>62</v>
      </c>
      <c r="C31" s="2" t="s">
        <v>63</v>
      </c>
      <c r="D31" s="2" t="s">
        <v>0</v>
      </c>
      <c r="E31" s="2" t="s">
        <v>2</v>
      </c>
      <c r="F31" s="2" t="s">
        <v>1</v>
      </c>
      <c r="G31" s="2" t="s">
        <v>5</v>
      </c>
      <c r="H31" s="2" t="s">
        <v>4</v>
      </c>
      <c r="I31" s="2" t="s">
        <v>0</v>
      </c>
      <c r="J31" s="2" t="s">
        <v>2</v>
      </c>
      <c r="K31" s="2" t="s">
        <v>1</v>
      </c>
      <c r="L31" s="2" t="s">
        <v>5</v>
      </c>
      <c r="M31" s="2" t="s">
        <v>0</v>
      </c>
      <c r="N31" s="2" t="s">
        <v>1</v>
      </c>
      <c r="O31" s="2" t="s">
        <v>2</v>
      </c>
      <c r="P31" s="2" t="s">
        <v>0</v>
      </c>
      <c r="Q31" s="2" t="s">
        <v>4</v>
      </c>
      <c r="R31" s="2" t="s">
        <v>5</v>
      </c>
    </row>
    <row r="32" spans="1:18" ht="27" thickBot="1">
      <c r="A32" s="1">
        <v>42636.816712962966</v>
      </c>
      <c r="B32" s="2" t="s">
        <v>64</v>
      </c>
      <c r="C32" s="2" t="s">
        <v>65</v>
      </c>
      <c r="D32" s="2"/>
      <c r="E32" s="2" t="s">
        <v>4</v>
      </c>
      <c r="F32" s="2" t="s">
        <v>4</v>
      </c>
      <c r="G32" s="2" t="s">
        <v>2</v>
      </c>
      <c r="H32" s="2" t="s">
        <v>4</v>
      </c>
      <c r="I32" s="2" t="s">
        <v>2</v>
      </c>
      <c r="J32" s="2" t="s">
        <v>1</v>
      </c>
      <c r="K32" s="2" t="s">
        <v>5</v>
      </c>
      <c r="L32" s="2" t="s">
        <v>2</v>
      </c>
      <c r="M32" s="2" t="s">
        <v>2</v>
      </c>
      <c r="N32" s="2" t="s">
        <v>1</v>
      </c>
      <c r="O32" s="2"/>
      <c r="P32" s="2" t="s">
        <v>1</v>
      </c>
      <c r="Q32" s="2" t="s">
        <v>0</v>
      </c>
      <c r="R32" s="2"/>
    </row>
    <row r="33" spans="1:18" ht="27" thickBot="1">
      <c r="A33" s="1">
        <v>42636.818090277775</v>
      </c>
      <c r="B33" s="2" t="s">
        <v>66</v>
      </c>
      <c r="C33" s="2" t="s">
        <v>67</v>
      </c>
      <c r="D33" s="2" t="s">
        <v>2</v>
      </c>
      <c r="E33" s="2" t="s">
        <v>2</v>
      </c>
      <c r="F33" s="2" t="s">
        <v>0</v>
      </c>
      <c r="G33" s="2" t="s">
        <v>1</v>
      </c>
      <c r="H33" s="2" t="s">
        <v>1</v>
      </c>
      <c r="I33" s="2" t="s">
        <v>4</v>
      </c>
      <c r="J33" s="2" t="s">
        <v>5</v>
      </c>
      <c r="K33" s="2" t="s">
        <v>5</v>
      </c>
      <c r="L33" s="2" t="s">
        <v>4</v>
      </c>
      <c r="M33" s="2" t="s">
        <v>1</v>
      </c>
      <c r="N33" s="2" t="s">
        <v>1</v>
      </c>
      <c r="O33" s="2" t="s">
        <v>4</v>
      </c>
      <c r="P33" s="2" t="s">
        <v>2</v>
      </c>
      <c r="Q33" s="2" t="s">
        <v>5</v>
      </c>
      <c r="R33" s="2" t="s">
        <v>1</v>
      </c>
    </row>
    <row r="34" spans="1:18" ht="15.75" thickBot="1">
      <c r="A34" s="1">
        <v>42636.819710648146</v>
      </c>
      <c r="B34" s="2" t="s">
        <v>68</v>
      </c>
      <c r="C34" s="2" t="s">
        <v>69</v>
      </c>
      <c r="D34" s="2"/>
      <c r="E34" s="2"/>
      <c r="F34" s="2" t="s">
        <v>0</v>
      </c>
      <c r="G34" s="2"/>
      <c r="H34" s="2" t="s">
        <v>4</v>
      </c>
      <c r="I34" s="2"/>
      <c r="J34" s="2" t="s">
        <v>1</v>
      </c>
      <c r="K34" s="2" t="s">
        <v>2</v>
      </c>
      <c r="L34" s="2"/>
      <c r="M34" s="2" t="s">
        <v>2</v>
      </c>
      <c r="N34" s="2"/>
      <c r="O34" s="2"/>
      <c r="P34" s="2"/>
      <c r="Q34" s="2" t="s">
        <v>1</v>
      </c>
      <c r="R34" s="2"/>
    </row>
    <row r="35" spans="1:18" ht="27" thickBot="1">
      <c r="A35" s="1">
        <v>42636.835787037038</v>
      </c>
      <c r="B35" s="2" t="s">
        <v>70</v>
      </c>
      <c r="C35" s="2" t="s">
        <v>71</v>
      </c>
      <c r="D35" s="2" t="s">
        <v>0</v>
      </c>
      <c r="E35" s="2" t="s">
        <v>4</v>
      </c>
      <c r="F35" s="2" t="s">
        <v>0</v>
      </c>
      <c r="G35" s="2"/>
      <c r="H35" s="2" t="s">
        <v>4</v>
      </c>
      <c r="I35" s="2" t="s">
        <v>2</v>
      </c>
      <c r="J35" s="2" t="s">
        <v>1</v>
      </c>
      <c r="K35" s="2" t="s">
        <v>2</v>
      </c>
      <c r="L35" s="2"/>
      <c r="M35" s="2" t="s">
        <v>2</v>
      </c>
      <c r="N35" s="2" t="s">
        <v>4</v>
      </c>
      <c r="O35" s="2"/>
      <c r="P35" s="2" t="s">
        <v>0</v>
      </c>
      <c r="Q35" s="2"/>
      <c r="R35" s="2"/>
    </row>
    <row r="36" spans="1:18" ht="15.75" thickBot="1">
      <c r="A36" s="1">
        <v>42636.837280092594</v>
      </c>
      <c r="B36" s="2" t="s">
        <v>72</v>
      </c>
      <c r="C36" s="2" t="s">
        <v>73</v>
      </c>
      <c r="D36" s="2"/>
      <c r="E36" s="2"/>
      <c r="F36" s="2"/>
      <c r="G36" s="2"/>
      <c r="H36" s="2" t="s">
        <v>4</v>
      </c>
      <c r="I36" s="2" t="s">
        <v>5</v>
      </c>
      <c r="J36" s="2" t="s">
        <v>2</v>
      </c>
      <c r="K36" s="2"/>
      <c r="L36" s="2"/>
      <c r="M36" s="2"/>
      <c r="N36" s="2" t="s">
        <v>4</v>
      </c>
      <c r="O36" s="2"/>
      <c r="P36" s="2" t="s">
        <v>0</v>
      </c>
      <c r="Q36" s="2"/>
      <c r="R36" s="2"/>
    </row>
    <row r="37" spans="1:18" ht="15.75" thickBot="1">
      <c r="A37" s="1">
        <v>42636.838148148148</v>
      </c>
      <c r="B37" s="2" t="s">
        <v>74</v>
      </c>
      <c r="C37" s="2" t="s">
        <v>75</v>
      </c>
      <c r="D37" s="2"/>
      <c r="E37" s="2"/>
      <c r="F37" s="2"/>
      <c r="G37" s="2"/>
      <c r="H37" s="2" t="s">
        <v>4</v>
      </c>
      <c r="I37" s="2" t="s">
        <v>5</v>
      </c>
      <c r="J37" s="2"/>
      <c r="K37" s="2"/>
      <c r="L37" s="2"/>
      <c r="M37" s="2" t="s">
        <v>2</v>
      </c>
      <c r="N37" s="2"/>
      <c r="O37" s="2"/>
      <c r="P37" s="2"/>
      <c r="Q37" s="2" t="s">
        <v>4</v>
      </c>
      <c r="R37" s="2"/>
    </row>
    <row r="38" spans="1:18" ht="27" thickBot="1">
      <c r="A38" s="1">
        <v>42636.84238425926</v>
      </c>
      <c r="B38" s="2" t="s">
        <v>76</v>
      </c>
      <c r="C38" s="2" t="s">
        <v>77</v>
      </c>
      <c r="D38" s="2" t="s">
        <v>2</v>
      </c>
      <c r="E38" s="2" t="s">
        <v>5</v>
      </c>
      <c r="F38" s="2" t="s">
        <v>5</v>
      </c>
      <c r="G38" s="2"/>
      <c r="H38" s="2" t="s">
        <v>4</v>
      </c>
      <c r="I38" s="2" t="s">
        <v>5</v>
      </c>
      <c r="J38" s="2" t="s">
        <v>1</v>
      </c>
      <c r="K38" s="2" t="s">
        <v>2</v>
      </c>
      <c r="L38" s="2"/>
      <c r="M38" s="2" t="s">
        <v>2</v>
      </c>
      <c r="N38" s="2"/>
      <c r="O38" s="2"/>
      <c r="P38" s="2" t="s">
        <v>4</v>
      </c>
      <c r="Q38" s="2"/>
      <c r="R38" s="2"/>
    </row>
    <row r="39" spans="1:18" ht="27" thickBot="1">
      <c r="A39" s="1">
        <v>42636.843148148146</v>
      </c>
      <c r="B39" s="2" t="s">
        <v>78</v>
      </c>
      <c r="C39" s="2" t="s">
        <v>79</v>
      </c>
      <c r="D39" s="2" t="s">
        <v>1</v>
      </c>
      <c r="E39" s="2" t="s">
        <v>0</v>
      </c>
      <c r="F39" s="2" t="s">
        <v>0</v>
      </c>
      <c r="G39" s="2"/>
      <c r="H39" s="2" t="s">
        <v>4</v>
      </c>
      <c r="I39" s="2" t="s">
        <v>5</v>
      </c>
      <c r="J39" s="2"/>
      <c r="K39" s="2" t="s">
        <v>5</v>
      </c>
      <c r="L39" s="2"/>
      <c r="M39" s="2" t="s">
        <v>0</v>
      </c>
      <c r="N39" s="2" t="s">
        <v>5</v>
      </c>
      <c r="O39" s="2"/>
      <c r="P39" s="2" t="s">
        <v>5</v>
      </c>
      <c r="Q39" s="2" t="s">
        <v>1</v>
      </c>
      <c r="R39" s="2"/>
    </row>
    <row r="40" spans="1:18" ht="27" thickBot="1">
      <c r="A40" s="1">
        <v>42636.847187500003</v>
      </c>
      <c r="B40" s="2" t="s">
        <v>80</v>
      </c>
      <c r="C40" s="2" t="s">
        <v>81</v>
      </c>
      <c r="D40" s="2"/>
      <c r="E40" s="2"/>
      <c r="F40" s="2"/>
      <c r="G40" s="2"/>
      <c r="H40" s="2" t="s">
        <v>4</v>
      </c>
      <c r="I40" s="2"/>
      <c r="J40" s="2" t="s">
        <v>2</v>
      </c>
      <c r="K40" s="2" t="s">
        <v>5</v>
      </c>
      <c r="L40" s="2"/>
      <c r="M40" s="2" t="s">
        <v>5</v>
      </c>
      <c r="N40" s="2"/>
      <c r="O40" s="2"/>
      <c r="P40" s="2" t="s">
        <v>2</v>
      </c>
      <c r="Q40" s="2" t="s">
        <v>4</v>
      </c>
      <c r="R40" s="2"/>
    </row>
    <row r="41" spans="1:18" ht="39.75" thickBot="1">
      <c r="A41" s="1">
        <v>42636.847534722219</v>
      </c>
      <c r="B41" s="2" t="s">
        <v>82</v>
      </c>
      <c r="C41" s="2" t="s">
        <v>83</v>
      </c>
      <c r="D41" s="2" t="s">
        <v>2</v>
      </c>
      <c r="E41" s="2" t="s">
        <v>2</v>
      </c>
      <c r="F41" s="2" t="s">
        <v>1</v>
      </c>
      <c r="G41" s="2" t="s">
        <v>5</v>
      </c>
      <c r="H41" s="2" t="s">
        <v>1</v>
      </c>
      <c r="I41" s="2" t="s">
        <v>1</v>
      </c>
      <c r="J41" s="2" t="s">
        <v>0</v>
      </c>
      <c r="K41" s="2" t="s">
        <v>1</v>
      </c>
      <c r="L41" s="2" t="s">
        <v>1</v>
      </c>
      <c r="M41" s="2" t="s">
        <v>2</v>
      </c>
      <c r="N41" s="2" t="s">
        <v>4</v>
      </c>
      <c r="O41" s="2" t="s">
        <v>2</v>
      </c>
      <c r="P41" s="2" t="s">
        <v>5</v>
      </c>
      <c r="Q41" s="2" t="s">
        <v>5</v>
      </c>
      <c r="R41" s="2" t="s">
        <v>2</v>
      </c>
    </row>
    <row r="42" spans="1:18" ht="15.75" thickBot="1">
      <c r="A42" s="1">
        <v>42636.847905092596</v>
      </c>
      <c r="B42" s="2" t="s">
        <v>84</v>
      </c>
      <c r="C42" s="2" t="s">
        <v>85</v>
      </c>
      <c r="D42" s="2" t="s">
        <v>2</v>
      </c>
      <c r="E42" s="2" t="s">
        <v>5</v>
      </c>
      <c r="F42" s="2" t="s">
        <v>1</v>
      </c>
      <c r="G42" s="2" t="s">
        <v>2</v>
      </c>
      <c r="H42" s="2" t="s">
        <v>4</v>
      </c>
      <c r="I42" s="2" t="s">
        <v>4</v>
      </c>
      <c r="J42" s="2" t="s">
        <v>0</v>
      </c>
      <c r="K42" s="2" t="s">
        <v>0</v>
      </c>
      <c r="L42" s="2" t="s">
        <v>5</v>
      </c>
      <c r="M42" s="2" t="s">
        <v>1</v>
      </c>
      <c r="N42" s="2" t="s">
        <v>4</v>
      </c>
      <c r="O42" s="2" t="s">
        <v>2</v>
      </c>
      <c r="P42" s="2" t="s">
        <v>0</v>
      </c>
      <c r="Q42" s="2" t="s">
        <v>4</v>
      </c>
      <c r="R42" s="2" t="s">
        <v>2</v>
      </c>
    </row>
    <row r="43" spans="1:18" ht="15.75" thickBot="1">
      <c r="A43" s="1">
        <v>42636.848136574074</v>
      </c>
      <c r="B43" s="2" t="s">
        <v>86</v>
      </c>
      <c r="C43" s="2" t="s">
        <v>87</v>
      </c>
      <c r="D43" s="2"/>
      <c r="E43" s="2"/>
      <c r="F43" s="2" t="s">
        <v>1</v>
      </c>
      <c r="G43" s="2"/>
      <c r="H43" s="2" t="s">
        <v>4</v>
      </c>
      <c r="I43" s="2"/>
      <c r="J43" s="2"/>
      <c r="K43" s="2" t="s">
        <v>2</v>
      </c>
      <c r="L43" s="2"/>
      <c r="M43" s="2"/>
      <c r="N43" s="2"/>
      <c r="O43" s="2"/>
      <c r="P43" s="2" t="s">
        <v>0</v>
      </c>
      <c r="Q43" s="2"/>
      <c r="R43" s="2"/>
    </row>
    <row r="44" spans="1:18" ht="27" thickBot="1">
      <c r="A44" s="1">
        <v>42636.848333333335</v>
      </c>
      <c r="B44" s="2" t="s">
        <v>88</v>
      </c>
      <c r="C44" s="2" t="s">
        <v>89</v>
      </c>
      <c r="D44" s="2" t="s">
        <v>2</v>
      </c>
      <c r="E44" s="2" t="s">
        <v>1</v>
      </c>
      <c r="F44" s="2" t="s">
        <v>2</v>
      </c>
      <c r="G44" s="2" t="s">
        <v>2</v>
      </c>
      <c r="H44" s="2" t="s">
        <v>1</v>
      </c>
      <c r="I44" s="2" t="s">
        <v>0</v>
      </c>
      <c r="J44" s="2"/>
      <c r="K44" s="2"/>
      <c r="L44" s="2" t="s">
        <v>5</v>
      </c>
      <c r="M44" s="2" t="s">
        <v>4</v>
      </c>
      <c r="N44" s="2"/>
      <c r="O44" s="2"/>
      <c r="P44" s="2"/>
      <c r="Q44" s="2" t="s">
        <v>0</v>
      </c>
      <c r="R44" s="2" t="s">
        <v>2</v>
      </c>
    </row>
    <row r="45" spans="1:18" ht="15.75" thickBot="1">
      <c r="A45" s="1">
        <v>42636.849236111113</v>
      </c>
      <c r="B45" s="2" t="s">
        <v>90</v>
      </c>
      <c r="C45" s="2" t="s">
        <v>91</v>
      </c>
      <c r="D45" s="2"/>
      <c r="E45" s="2"/>
      <c r="F45" s="2" t="s">
        <v>0</v>
      </c>
      <c r="G45" s="2"/>
      <c r="H45" s="2"/>
      <c r="I45" s="2" t="s">
        <v>4</v>
      </c>
      <c r="J45" s="2"/>
      <c r="K45" s="2"/>
      <c r="L45" s="2"/>
      <c r="M45" s="2"/>
      <c r="N45" s="2"/>
      <c r="O45" s="2"/>
      <c r="P45" s="2"/>
      <c r="Q45" s="2"/>
      <c r="R45" s="2" t="s">
        <v>0</v>
      </c>
    </row>
    <row r="46" spans="1:18" ht="15.75" thickBot="1">
      <c r="A46" s="1">
        <v>42636.850497685184</v>
      </c>
      <c r="B46" s="2" t="s">
        <v>92</v>
      </c>
      <c r="C46" s="2" t="s">
        <v>93</v>
      </c>
      <c r="D46" s="2"/>
      <c r="E46" s="2" t="s">
        <v>4</v>
      </c>
      <c r="F46" s="2" t="s">
        <v>4</v>
      </c>
      <c r="G46" s="2"/>
      <c r="H46" s="2" t="s">
        <v>4</v>
      </c>
      <c r="I46" s="2"/>
      <c r="J46" s="2"/>
      <c r="K46" s="2" t="s">
        <v>2</v>
      </c>
      <c r="L46" s="2" t="s">
        <v>1</v>
      </c>
      <c r="M46" s="2" t="s">
        <v>0</v>
      </c>
      <c r="N46" s="2"/>
      <c r="O46" s="2"/>
      <c r="P46" s="2" t="s">
        <v>1</v>
      </c>
      <c r="Q46" s="2"/>
      <c r="R46" s="2"/>
    </row>
    <row r="47" spans="1:18" ht="27" thickBot="1">
      <c r="A47" s="1">
        <v>42636.851817129631</v>
      </c>
      <c r="B47" s="2" t="s">
        <v>94</v>
      </c>
      <c r="C47" s="2" t="s">
        <v>95</v>
      </c>
      <c r="D47" s="2" t="s">
        <v>1</v>
      </c>
      <c r="E47" s="2" t="s">
        <v>2</v>
      </c>
      <c r="F47" s="2" t="s">
        <v>0</v>
      </c>
      <c r="G47" s="2" t="s">
        <v>4</v>
      </c>
      <c r="H47" s="2" t="s">
        <v>1</v>
      </c>
      <c r="I47" s="2" t="s">
        <v>1</v>
      </c>
      <c r="J47" s="2" t="s">
        <v>1</v>
      </c>
      <c r="K47" s="2" t="s">
        <v>0</v>
      </c>
      <c r="L47" s="2" t="s">
        <v>4</v>
      </c>
      <c r="M47" s="2" t="s">
        <v>4</v>
      </c>
      <c r="N47" s="2" t="s">
        <v>2</v>
      </c>
      <c r="O47" s="2" t="s">
        <v>1</v>
      </c>
      <c r="P47" s="2" t="s">
        <v>5</v>
      </c>
      <c r="Q47" s="2" t="s">
        <v>1</v>
      </c>
      <c r="R47" s="2" t="s">
        <v>2</v>
      </c>
    </row>
    <row r="48" spans="1:18" ht="27" thickBot="1">
      <c r="A48" s="1">
        <v>42636.852430555555</v>
      </c>
      <c r="B48" s="2" t="s">
        <v>96</v>
      </c>
      <c r="C48" s="2" t="s">
        <v>97</v>
      </c>
      <c r="D48" s="2"/>
      <c r="E48" s="2"/>
      <c r="F48" s="2" t="s">
        <v>2</v>
      </c>
      <c r="G48" s="2"/>
      <c r="H48" s="2" t="s">
        <v>4</v>
      </c>
      <c r="I48" s="2" t="s">
        <v>5</v>
      </c>
      <c r="J48" s="2" t="s">
        <v>1</v>
      </c>
      <c r="K48" s="2" t="s">
        <v>0</v>
      </c>
      <c r="L48" s="2" t="s">
        <v>5</v>
      </c>
      <c r="M48" s="2"/>
      <c r="N48" s="2"/>
      <c r="O48" s="2" t="s">
        <v>0</v>
      </c>
      <c r="P48" s="2" t="s">
        <v>4</v>
      </c>
      <c r="Q48" s="2"/>
      <c r="R48" s="2"/>
    </row>
    <row r="49" spans="1:18" ht="15.75" thickBot="1">
      <c r="A49" s="1">
        <v>42636.852465277778</v>
      </c>
      <c r="B49" s="2" t="s">
        <v>98</v>
      </c>
      <c r="C49" s="2" t="s">
        <v>99</v>
      </c>
      <c r="D49" s="2"/>
      <c r="E49" s="2" t="s">
        <v>2</v>
      </c>
      <c r="F49" s="2"/>
      <c r="G49" s="2"/>
      <c r="H49" s="2"/>
      <c r="I49" s="2" t="s">
        <v>2</v>
      </c>
      <c r="J49" s="2"/>
      <c r="K49" s="2"/>
      <c r="L49" s="2" t="s">
        <v>5</v>
      </c>
      <c r="M49" s="2" t="s">
        <v>5</v>
      </c>
      <c r="N49" s="2" t="s">
        <v>0</v>
      </c>
      <c r="O49" s="2" t="s">
        <v>0</v>
      </c>
      <c r="P49" s="2" t="s">
        <v>0</v>
      </c>
      <c r="Q49" s="2" t="s">
        <v>2</v>
      </c>
      <c r="R49" s="2" t="s">
        <v>2</v>
      </c>
    </row>
    <row r="50" spans="1:18" ht="27" thickBot="1">
      <c r="A50" s="1">
        <v>42636.852962962963</v>
      </c>
      <c r="B50" s="2" t="s">
        <v>100</v>
      </c>
      <c r="C50" s="2" t="s">
        <v>101</v>
      </c>
      <c r="D50" s="2" t="s">
        <v>2</v>
      </c>
      <c r="E50" s="2" t="s">
        <v>4</v>
      </c>
      <c r="F50" s="2" t="s">
        <v>0</v>
      </c>
      <c r="G50" s="2"/>
      <c r="H50" s="2" t="s">
        <v>4</v>
      </c>
      <c r="I50" s="2"/>
      <c r="J50" s="2"/>
      <c r="K50" s="2"/>
      <c r="L50" s="2"/>
      <c r="M50" s="2"/>
      <c r="N50" s="2"/>
      <c r="O50" s="2"/>
      <c r="P50" s="2" t="s">
        <v>2</v>
      </c>
      <c r="Q50" s="2" t="s">
        <v>1</v>
      </c>
      <c r="R50" s="2"/>
    </row>
    <row r="51" spans="1:18" ht="15.75" thickBot="1">
      <c r="A51" s="1">
        <v>42636.853067129632</v>
      </c>
      <c r="B51" s="2" t="s">
        <v>102</v>
      </c>
      <c r="C51" s="2" t="s">
        <v>103</v>
      </c>
      <c r="D51" s="2" t="s">
        <v>2</v>
      </c>
      <c r="E51" s="2"/>
      <c r="F51" s="2" t="s">
        <v>1</v>
      </c>
      <c r="G51" s="2"/>
      <c r="H51" s="2" t="s">
        <v>4</v>
      </c>
      <c r="I51" s="2"/>
      <c r="J51" s="2" t="s">
        <v>2</v>
      </c>
      <c r="K51" s="2" t="s">
        <v>5</v>
      </c>
      <c r="L51" s="2"/>
      <c r="M51" s="2" t="s">
        <v>5</v>
      </c>
      <c r="N51" s="2" t="s">
        <v>4</v>
      </c>
      <c r="O51" s="2"/>
      <c r="P51" s="2" t="s">
        <v>0</v>
      </c>
      <c r="Q51" s="2"/>
      <c r="R51" s="2"/>
    </row>
    <row r="52" spans="1:18" ht="15.75" thickBot="1">
      <c r="A52" s="1">
        <v>42636.853692129633</v>
      </c>
      <c r="B52" s="2" t="s">
        <v>104</v>
      </c>
      <c r="C52" s="2" t="s">
        <v>105</v>
      </c>
      <c r="D52" s="2" t="s">
        <v>0</v>
      </c>
      <c r="E52" s="2" t="s">
        <v>4</v>
      </c>
      <c r="F52" s="2" t="s">
        <v>1</v>
      </c>
      <c r="G52" s="2"/>
      <c r="H52" s="2" t="s">
        <v>4</v>
      </c>
      <c r="I52" s="2"/>
      <c r="J52" s="2" t="s">
        <v>2</v>
      </c>
      <c r="K52" s="2" t="s">
        <v>2</v>
      </c>
      <c r="L52" s="2" t="s">
        <v>5</v>
      </c>
      <c r="M52" s="2" t="s">
        <v>1</v>
      </c>
      <c r="N52" s="2"/>
      <c r="O52" s="2" t="s">
        <v>0</v>
      </c>
      <c r="P52" s="2" t="s">
        <v>5</v>
      </c>
      <c r="Q52" s="2"/>
      <c r="R52" s="2"/>
    </row>
    <row r="53" spans="1:18" ht="15.75" thickBot="1">
      <c r="A53" s="1">
        <v>42636.853784722225</v>
      </c>
      <c r="B53" s="2" t="s">
        <v>106</v>
      </c>
      <c r="C53" s="2" t="s">
        <v>107</v>
      </c>
      <c r="D53" s="2"/>
      <c r="E53" s="2" t="s">
        <v>4</v>
      </c>
      <c r="F53" s="2"/>
      <c r="G53" s="2"/>
      <c r="H53" s="2" t="s">
        <v>4</v>
      </c>
      <c r="I53" s="2"/>
      <c r="J53" s="2" t="s">
        <v>1</v>
      </c>
      <c r="K53" s="2" t="s">
        <v>2</v>
      </c>
      <c r="L53" s="2"/>
      <c r="M53" s="2"/>
      <c r="N53" s="2" t="s">
        <v>4</v>
      </c>
      <c r="O53" s="2"/>
      <c r="P53" s="2"/>
      <c r="Q53" s="2"/>
      <c r="R53" s="2" t="s">
        <v>0</v>
      </c>
    </row>
    <row r="54" spans="1:18" ht="39.75" thickBot="1">
      <c r="A54" s="1">
        <v>42636.853912037041</v>
      </c>
      <c r="B54" s="2" t="s">
        <v>108</v>
      </c>
      <c r="C54" s="2" t="s">
        <v>109</v>
      </c>
      <c r="D54" s="2"/>
      <c r="E54" s="2"/>
      <c r="F54" s="2"/>
      <c r="G54" s="2"/>
      <c r="H54" s="2" t="s">
        <v>4</v>
      </c>
      <c r="I54" s="2" t="s">
        <v>2</v>
      </c>
      <c r="J54" s="2"/>
      <c r="K54" s="2"/>
      <c r="L54" s="2"/>
      <c r="M54" s="2" t="s">
        <v>2</v>
      </c>
      <c r="N54" s="2"/>
      <c r="O54" s="2"/>
      <c r="P54" s="2"/>
      <c r="Q54" s="2"/>
      <c r="R54" s="2"/>
    </row>
    <row r="55" spans="1:18" ht="15.75" thickBot="1">
      <c r="A55" s="1">
        <v>42636.85396990741</v>
      </c>
      <c r="B55" s="2" t="s">
        <v>110</v>
      </c>
      <c r="C55" s="2" t="s">
        <v>111</v>
      </c>
      <c r="D55" s="2"/>
      <c r="E55" s="2" t="s">
        <v>4</v>
      </c>
      <c r="F55" s="2"/>
      <c r="G55" s="2"/>
      <c r="H55" s="2" t="s">
        <v>4</v>
      </c>
      <c r="I55" s="2"/>
      <c r="J55" s="2" t="s">
        <v>1</v>
      </c>
      <c r="K55" s="2" t="s">
        <v>2</v>
      </c>
      <c r="L55" s="2" t="s">
        <v>5</v>
      </c>
      <c r="M55" s="2" t="s">
        <v>2</v>
      </c>
      <c r="N55" s="2"/>
      <c r="O55" s="2"/>
      <c r="P55" s="2"/>
      <c r="Q55" s="2"/>
      <c r="R55" s="2"/>
    </row>
    <row r="56" spans="1:18" ht="15.75" thickBot="1">
      <c r="A56" s="1">
        <v>42636.853993055556</v>
      </c>
      <c r="B56" s="2" t="s">
        <v>112</v>
      </c>
      <c r="C56" s="2" t="s">
        <v>113</v>
      </c>
      <c r="D56" s="2" t="s">
        <v>1</v>
      </c>
      <c r="E56" s="2" t="s">
        <v>4</v>
      </c>
      <c r="F56" s="2" t="s">
        <v>2</v>
      </c>
      <c r="G56" s="2" t="s">
        <v>0</v>
      </c>
      <c r="H56" s="2" t="s">
        <v>4</v>
      </c>
      <c r="I56" s="2" t="s">
        <v>2</v>
      </c>
      <c r="J56" s="2" t="s">
        <v>1</v>
      </c>
      <c r="K56" s="2" t="s">
        <v>2</v>
      </c>
      <c r="L56" s="2" t="s">
        <v>2</v>
      </c>
      <c r="M56" s="2" t="s">
        <v>2</v>
      </c>
      <c r="N56" s="2" t="s">
        <v>4</v>
      </c>
      <c r="O56" s="2" t="s">
        <v>5</v>
      </c>
      <c r="P56" s="2" t="s">
        <v>1</v>
      </c>
      <c r="Q56" s="2" t="s">
        <v>4</v>
      </c>
      <c r="R56" s="2" t="s">
        <v>0</v>
      </c>
    </row>
    <row r="57" spans="1:18" ht="52.5" thickBot="1">
      <c r="A57" s="1">
        <v>42636.854178240741</v>
      </c>
      <c r="B57" s="2" t="s">
        <v>114</v>
      </c>
      <c r="C57" s="2" t="s">
        <v>115</v>
      </c>
      <c r="D57" s="2"/>
      <c r="E57" s="2" t="s">
        <v>4</v>
      </c>
      <c r="F57" s="2" t="s">
        <v>0</v>
      </c>
      <c r="G57" s="2"/>
      <c r="H57" s="2" t="s">
        <v>1</v>
      </c>
      <c r="I57" s="2"/>
      <c r="J57" s="2"/>
      <c r="K57" s="2"/>
      <c r="L57" s="2" t="s">
        <v>5</v>
      </c>
      <c r="M57" s="2" t="s">
        <v>4</v>
      </c>
      <c r="N57" s="2"/>
      <c r="O57" s="2"/>
      <c r="P57" s="2" t="s">
        <v>0</v>
      </c>
      <c r="Q57" s="2"/>
      <c r="R57" s="2"/>
    </row>
    <row r="58" spans="1:18" ht="27" thickBot="1">
      <c r="A58" s="1">
        <v>42636.855081018519</v>
      </c>
      <c r="B58" s="2" t="s">
        <v>116</v>
      </c>
      <c r="C58" s="2" t="s">
        <v>117</v>
      </c>
      <c r="D58" s="2"/>
      <c r="E58" s="2" t="s">
        <v>4</v>
      </c>
      <c r="F58" s="2" t="s">
        <v>0</v>
      </c>
      <c r="G58" s="2"/>
      <c r="H58" s="2" t="s">
        <v>4</v>
      </c>
      <c r="I58" s="2"/>
      <c r="J58" s="2" t="s">
        <v>1</v>
      </c>
      <c r="K58" s="2" t="s">
        <v>5</v>
      </c>
      <c r="L58" s="2" t="s">
        <v>1</v>
      </c>
      <c r="M58" s="2"/>
      <c r="N58" s="2"/>
      <c r="O58" s="2"/>
      <c r="P58" s="2" t="s">
        <v>2</v>
      </c>
      <c r="Q58" s="2"/>
      <c r="R58" s="2"/>
    </row>
    <row r="59" spans="1:18" ht="39.75" thickBot="1">
      <c r="A59" s="1">
        <v>42636.856817129628</v>
      </c>
      <c r="B59" s="2" t="s">
        <v>118</v>
      </c>
      <c r="C59" s="2" t="s">
        <v>119</v>
      </c>
      <c r="D59" s="2" t="s">
        <v>2</v>
      </c>
      <c r="E59" s="2" t="s">
        <v>4</v>
      </c>
      <c r="F59" s="2"/>
      <c r="G59" s="2"/>
      <c r="H59" s="2" t="s">
        <v>4</v>
      </c>
      <c r="I59" s="2" t="s">
        <v>5</v>
      </c>
      <c r="J59" s="2" t="s">
        <v>1</v>
      </c>
      <c r="K59" s="2" t="s">
        <v>5</v>
      </c>
      <c r="L59" s="2" t="s">
        <v>1</v>
      </c>
      <c r="M59" s="2" t="s">
        <v>2</v>
      </c>
      <c r="N59" s="2"/>
      <c r="O59" s="2" t="s">
        <v>0</v>
      </c>
      <c r="P59" s="2" t="s">
        <v>0</v>
      </c>
      <c r="Q59" s="2" t="s">
        <v>5</v>
      </c>
      <c r="R59" s="2"/>
    </row>
    <row r="60" spans="1:18" ht="27" thickBot="1">
      <c r="A60" s="1">
        <v>42636.859236111108</v>
      </c>
      <c r="B60" s="2" t="s">
        <v>120</v>
      </c>
      <c r="C60" s="2" t="s">
        <v>121</v>
      </c>
      <c r="D60" s="2" t="s">
        <v>2</v>
      </c>
      <c r="E60" s="2" t="s">
        <v>0</v>
      </c>
      <c r="F60" s="2" t="s">
        <v>2</v>
      </c>
      <c r="G60" s="2" t="s">
        <v>2</v>
      </c>
      <c r="H60" s="2" t="s">
        <v>2</v>
      </c>
      <c r="I60" s="2" t="s">
        <v>1</v>
      </c>
      <c r="J60" s="2" t="s">
        <v>0</v>
      </c>
      <c r="K60" s="2" t="s">
        <v>2</v>
      </c>
      <c r="L60" s="2" t="s">
        <v>0</v>
      </c>
      <c r="M60" s="2" t="s">
        <v>4</v>
      </c>
      <c r="N60" s="2" t="s">
        <v>0</v>
      </c>
      <c r="O60" s="2" t="s">
        <v>0</v>
      </c>
      <c r="P60" s="2" t="s">
        <v>1</v>
      </c>
      <c r="Q60" s="2" t="s">
        <v>4</v>
      </c>
      <c r="R60" s="2" t="s">
        <v>5</v>
      </c>
    </row>
    <row r="61" spans="1:18" ht="27" thickBot="1">
      <c r="A61" s="1">
        <v>42636.860231481478</v>
      </c>
      <c r="B61" s="2" t="s">
        <v>122</v>
      </c>
      <c r="C61" s="2" t="s">
        <v>123</v>
      </c>
      <c r="D61" s="2" t="s">
        <v>2</v>
      </c>
      <c r="E61" s="2" t="s">
        <v>4</v>
      </c>
      <c r="F61" s="2" t="s">
        <v>1</v>
      </c>
      <c r="G61" s="2" t="s">
        <v>4</v>
      </c>
      <c r="H61" s="2" t="s">
        <v>5</v>
      </c>
      <c r="I61" s="2" t="s">
        <v>0</v>
      </c>
      <c r="J61" s="2" t="s">
        <v>5</v>
      </c>
      <c r="K61" s="2" t="s">
        <v>1</v>
      </c>
      <c r="L61" s="2" t="s">
        <v>0</v>
      </c>
      <c r="M61" s="2" t="s">
        <v>2</v>
      </c>
      <c r="N61" s="2" t="s">
        <v>1</v>
      </c>
      <c r="O61" s="2" t="s">
        <v>5</v>
      </c>
      <c r="P61" s="2" t="s">
        <v>2</v>
      </c>
      <c r="Q61" s="2" t="s">
        <v>0</v>
      </c>
      <c r="R61" s="2" t="s">
        <v>1</v>
      </c>
    </row>
    <row r="62" spans="1:18" ht="27" thickBot="1">
      <c r="A62" s="1">
        <v>42636.86074074074</v>
      </c>
      <c r="B62" s="2" t="s">
        <v>124</v>
      </c>
      <c r="C62" s="2" t="s">
        <v>125</v>
      </c>
      <c r="D62" s="2"/>
      <c r="E62" s="2" t="s">
        <v>4</v>
      </c>
      <c r="F62" s="2"/>
      <c r="G62" s="2"/>
      <c r="H62" s="2" t="s">
        <v>4</v>
      </c>
      <c r="I62" s="2" t="s">
        <v>2</v>
      </c>
      <c r="J62" s="2"/>
      <c r="K62" s="2" t="s">
        <v>2</v>
      </c>
      <c r="L62" s="2" t="s">
        <v>2</v>
      </c>
      <c r="M62" s="2"/>
      <c r="N62" s="2"/>
      <c r="O62" s="2"/>
      <c r="P62" s="2" t="s">
        <v>5</v>
      </c>
      <c r="Q62" s="2"/>
      <c r="R62" s="2"/>
    </row>
    <row r="63" spans="1:18" ht="15.75" thickBot="1">
      <c r="A63" s="1">
        <v>42636.861250000002</v>
      </c>
      <c r="B63" s="2" t="s">
        <v>126</v>
      </c>
      <c r="C63" s="2" t="s">
        <v>127</v>
      </c>
      <c r="D63" s="2"/>
      <c r="E63" s="2" t="s">
        <v>1</v>
      </c>
      <c r="F63" s="2"/>
      <c r="G63" s="2"/>
      <c r="H63" s="2" t="s">
        <v>4</v>
      </c>
      <c r="I63" s="2" t="s">
        <v>0</v>
      </c>
      <c r="J63" s="2"/>
      <c r="K63" s="2"/>
      <c r="L63" s="2"/>
      <c r="M63" s="2"/>
      <c r="N63" s="2"/>
      <c r="O63" s="2"/>
      <c r="P63" s="2"/>
      <c r="Q63" s="2"/>
      <c r="R63" s="2"/>
    </row>
    <row r="64" spans="1:18" ht="27" thickBot="1">
      <c r="A64" s="1">
        <v>42636.863495370373</v>
      </c>
      <c r="B64" s="2" t="s">
        <v>128</v>
      </c>
      <c r="C64" s="2" t="s">
        <v>129</v>
      </c>
      <c r="D64" s="2"/>
      <c r="E64" s="2" t="s">
        <v>4</v>
      </c>
      <c r="F64" s="2" t="s">
        <v>5</v>
      </c>
      <c r="G64" s="2" t="s">
        <v>0</v>
      </c>
      <c r="H64" s="2" t="s">
        <v>0</v>
      </c>
      <c r="I64" s="2" t="s">
        <v>5</v>
      </c>
      <c r="J64" s="2"/>
      <c r="K64" s="2" t="s">
        <v>2</v>
      </c>
      <c r="L64" s="2"/>
      <c r="M64" s="2" t="s">
        <v>5</v>
      </c>
      <c r="N64" s="2"/>
      <c r="O64" s="2"/>
      <c r="P64" s="2" t="s">
        <v>1</v>
      </c>
      <c r="Q64" s="2"/>
      <c r="R64" s="2"/>
    </row>
    <row r="65" spans="1:18" ht="15.75" thickBot="1">
      <c r="A65" s="1">
        <v>42636.87672453704</v>
      </c>
      <c r="B65" s="2" t="s">
        <v>130</v>
      </c>
      <c r="C65" s="2" t="s">
        <v>131</v>
      </c>
      <c r="D65" s="2"/>
      <c r="E65" s="2"/>
      <c r="F65" s="2" t="s">
        <v>0</v>
      </c>
      <c r="G65" s="2"/>
      <c r="H65" s="2" t="s">
        <v>4</v>
      </c>
      <c r="I65" s="2"/>
      <c r="J65" s="2" t="s">
        <v>0</v>
      </c>
      <c r="K65" s="2" t="s">
        <v>2</v>
      </c>
      <c r="L65" s="2"/>
      <c r="M65" s="2"/>
      <c r="N65" s="2"/>
      <c r="O65" s="2"/>
      <c r="P65" s="2" t="s">
        <v>2</v>
      </c>
      <c r="Q65" s="2"/>
      <c r="R65" s="2"/>
    </row>
    <row r="66" spans="1:18" ht="15.75" thickBot="1">
      <c r="A66" s="1">
        <v>42638.929861111108</v>
      </c>
      <c r="B66" s="2" t="s">
        <v>132</v>
      </c>
      <c r="C66" s="2" t="s">
        <v>133</v>
      </c>
      <c r="D66" s="2" t="s">
        <v>4</v>
      </c>
      <c r="E66" s="2" t="s">
        <v>2</v>
      </c>
      <c r="F66" s="2" t="s">
        <v>0</v>
      </c>
      <c r="G66" s="2" t="s">
        <v>2</v>
      </c>
      <c r="H66" s="2" t="s">
        <v>1</v>
      </c>
      <c r="I66" s="2" t="s">
        <v>1</v>
      </c>
      <c r="J66" s="2" t="s">
        <v>1</v>
      </c>
      <c r="K66" s="2" t="s">
        <v>2</v>
      </c>
      <c r="L66" s="2" t="s">
        <v>4</v>
      </c>
      <c r="M66" s="2" t="s">
        <v>2</v>
      </c>
      <c r="N66" s="2" t="s">
        <v>1</v>
      </c>
      <c r="O66" s="2" t="s">
        <v>0</v>
      </c>
      <c r="P66" s="2" t="s">
        <v>2</v>
      </c>
      <c r="Q66" s="2" t="s">
        <v>4</v>
      </c>
      <c r="R66" s="2" t="s">
        <v>1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S79"/>
  <sheetViews>
    <sheetView tabSelected="1" workbookViewId="0">
      <pane ySplit="4" topLeftCell="A56" activePane="bottomLeft" state="frozen"/>
      <selection pane="bottomLeft" activeCell="AG11" sqref="AG11"/>
    </sheetView>
  </sheetViews>
  <sheetFormatPr defaultRowHeight="15"/>
  <cols>
    <col min="2" max="2" width="23.140625" customWidth="1"/>
    <col min="3" max="17" width="3.5703125" customWidth="1"/>
    <col min="18" max="18" width="9.42578125" customWidth="1"/>
    <col min="19" max="19" width="24.7109375" customWidth="1"/>
    <col min="20" max="24" width="3.5703125" customWidth="1"/>
    <col min="25" max="25" width="11.5703125" customWidth="1"/>
    <col min="26" max="47" width="3.5703125" customWidth="1"/>
  </cols>
  <sheetData>
    <row r="2" spans="2:19">
      <c r="B2" s="12" t="s">
        <v>207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2:19">
      <c r="B3" s="11" t="s">
        <v>134</v>
      </c>
      <c r="C3" s="14" t="s">
        <v>141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 t="s">
        <v>142</v>
      </c>
      <c r="S3" s="11" t="s">
        <v>135</v>
      </c>
    </row>
    <row r="4" spans="2:19">
      <c r="B4" s="11"/>
      <c r="C4" s="7">
        <v>1</v>
      </c>
      <c r="D4" s="7">
        <f>C4+1</f>
        <v>2</v>
      </c>
      <c r="E4" s="7">
        <f t="shared" ref="E4:Q4" si="0">D4+1</f>
        <v>3</v>
      </c>
      <c r="F4" s="7">
        <f t="shared" si="0"/>
        <v>4</v>
      </c>
      <c r="G4" s="7">
        <f t="shared" si="0"/>
        <v>5</v>
      </c>
      <c r="H4" s="7">
        <f t="shared" si="0"/>
        <v>6</v>
      </c>
      <c r="I4" s="7">
        <f t="shared" si="0"/>
        <v>7</v>
      </c>
      <c r="J4" s="7">
        <f t="shared" si="0"/>
        <v>8</v>
      </c>
      <c r="K4" s="7">
        <f t="shared" si="0"/>
        <v>9</v>
      </c>
      <c r="L4" s="7">
        <f t="shared" si="0"/>
        <v>10</v>
      </c>
      <c r="M4" s="7">
        <f t="shared" si="0"/>
        <v>11</v>
      </c>
      <c r="N4" s="7">
        <f t="shared" si="0"/>
        <v>12</v>
      </c>
      <c r="O4" s="7">
        <f t="shared" si="0"/>
        <v>13</v>
      </c>
      <c r="P4" s="7">
        <f t="shared" si="0"/>
        <v>14</v>
      </c>
      <c r="Q4" s="7">
        <f t="shared" si="0"/>
        <v>15</v>
      </c>
      <c r="R4" s="15"/>
      <c r="S4" s="11"/>
    </row>
    <row r="5" spans="2:19">
      <c r="B5" s="8" t="s">
        <v>143</v>
      </c>
      <c r="C5" s="8">
        <f>IF(Sheet1!D3=Sheet1!D$2, 4, IF(Sheet1!D3&lt;&gt;0, -1, 0))</f>
        <v>0</v>
      </c>
      <c r="D5" s="8">
        <f>IF(Sheet1!E3=Sheet1!E$2, 4, IF(Sheet1!E3&lt;&gt;0, -1, 0))</f>
        <v>0</v>
      </c>
      <c r="E5" s="8">
        <f>IF(Sheet1!F3=Sheet1!F$2, 4, IF(Sheet1!F3&lt;&gt;0, -1, 0))</f>
        <v>0</v>
      </c>
      <c r="F5" s="8">
        <f>IF(Sheet1!G3=Sheet1!G$2, 4, IF(Sheet1!G3&lt;&gt;0, -1, 0))</f>
        <v>0</v>
      </c>
      <c r="G5" s="8">
        <f>IF(Sheet1!H3=Sheet1!H$2, 4, IF(Sheet1!H3&lt;&gt;0, -1, 0))</f>
        <v>4</v>
      </c>
      <c r="H5" s="8">
        <f>IF(Sheet1!I3=Sheet1!I$2, 4, IF(Sheet1!I3&lt;&gt;0, -1, 0))</f>
        <v>0</v>
      </c>
      <c r="I5" s="8">
        <f>IF(Sheet1!J3=Sheet1!J$2, 4, IF(Sheet1!J3&lt;&gt;0, -1, 0))</f>
        <v>0</v>
      </c>
      <c r="J5" s="8">
        <f>IF(Sheet1!K3=Sheet1!K$2, 4, IF(Sheet1!K3&lt;&gt;0, -1, 0))</f>
        <v>-1</v>
      </c>
      <c r="K5" s="8">
        <f>IF(Sheet1!L3=Sheet1!L$2, 4, IF(Sheet1!L3&lt;&gt;0, -1, 0))</f>
        <v>0</v>
      </c>
      <c r="L5" s="8">
        <f>IF(Sheet1!M3=Sheet1!M$2, 4, IF(Sheet1!M3&lt;&gt;0, -1, 0))</f>
        <v>0</v>
      </c>
      <c r="M5" s="8">
        <f>IF(Sheet1!N3=Sheet1!N$2, 4, IF(Sheet1!N3&lt;&gt;0, -1, 0))</f>
        <v>0</v>
      </c>
      <c r="N5" s="8">
        <f>IF(Sheet1!O3=Sheet1!O$2, 4, IF(Sheet1!O3&lt;&gt;0, -1, 0))</f>
        <v>0</v>
      </c>
      <c r="O5" s="8">
        <f>IF(Sheet1!P3=Sheet1!P$2, 4, IF(Sheet1!P3&lt;&gt;0, -1, 0))</f>
        <v>-1</v>
      </c>
      <c r="P5" s="8">
        <f>IF(Sheet1!Q3=Sheet1!Q$2, 4, IF(Sheet1!Q3&lt;&gt;0, -1, 0))</f>
        <v>0</v>
      </c>
      <c r="Q5" s="8">
        <f>IF(Sheet1!R3=Sheet1!R$2, 4, IF(Sheet1!R3&lt;&gt;0, -1, 0))</f>
        <v>0</v>
      </c>
      <c r="R5" s="9">
        <f t="shared" ref="R5:R33" si="1">SUM(C5:Q5)</f>
        <v>2</v>
      </c>
      <c r="S5" s="10">
        <v>42636.797002314815</v>
      </c>
    </row>
    <row r="6" spans="2:19">
      <c r="B6" s="8" t="s">
        <v>144</v>
      </c>
      <c r="C6" s="8">
        <f>IF(Sheet1!D4=Sheet1!D$2, 4, IF(Sheet1!D4&lt;&gt;0, -1, 0))</f>
        <v>0</v>
      </c>
      <c r="D6" s="8">
        <f>IF(Sheet1!E4=Sheet1!E$2, 4, IF(Sheet1!E4&lt;&gt;0, -1, 0))</f>
        <v>0</v>
      </c>
      <c r="E6" s="8">
        <f>IF(Sheet1!F4=Sheet1!F$2, 4, IF(Sheet1!F4&lt;&gt;0, -1, 0))</f>
        <v>-1</v>
      </c>
      <c r="F6" s="8">
        <f>IF(Sheet1!G4=Sheet1!G$2, 4, IF(Sheet1!G4&lt;&gt;0, -1, 0))</f>
        <v>0</v>
      </c>
      <c r="G6" s="8">
        <f>IF(Sheet1!H4=Sheet1!H$2, 4, IF(Sheet1!H4&lt;&gt;0, -1, 0))</f>
        <v>4</v>
      </c>
      <c r="H6" s="8">
        <f>IF(Sheet1!I4=Sheet1!I$2, 4, IF(Sheet1!I4&lt;&gt;0, -1, 0))</f>
        <v>0</v>
      </c>
      <c r="I6" s="8">
        <f>IF(Sheet1!J4=Sheet1!J$2, 4, IF(Sheet1!J4&lt;&gt;0, -1, 0))</f>
        <v>0</v>
      </c>
      <c r="J6" s="8">
        <f>IF(Sheet1!K4=Sheet1!K$2, 4, IF(Sheet1!K4&lt;&gt;0, -1, 0))</f>
        <v>0</v>
      </c>
      <c r="K6" s="8">
        <f>IF(Sheet1!L4=Sheet1!L$2, 4, IF(Sheet1!L4&lt;&gt;0, -1, 0))</f>
        <v>0</v>
      </c>
      <c r="L6" s="8">
        <f>IF(Sheet1!M4=Sheet1!M$2, 4, IF(Sheet1!M4&lt;&gt;0, -1, 0))</f>
        <v>-1</v>
      </c>
      <c r="M6" s="8">
        <f>IF(Sheet1!N4=Sheet1!N$2, 4, IF(Sheet1!N4&lt;&gt;0, -1, 0))</f>
        <v>0</v>
      </c>
      <c r="N6" s="8">
        <f>IF(Sheet1!O4=Sheet1!O$2, 4, IF(Sheet1!O4&lt;&gt;0, -1, 0))</f>
        <v>0</v>
      </c>
      <c r="O6" s="8">
        <f>IF(Sheet1!P4=Sheet1!P$2, 4, IF(Sheet1!P4&lt;&gt;0, -1, 0))</f>
        <v>-1</v>
      </c>
      <c r="P6" s="8">
        <f>IF(Sheet1!Q4=Sheet1!Q$2, 4, IF(Sheet1!Q4&lt;&gt;0, -1, 0))</f>
        <v>0</v>
      </c>
      <c r="Q6" s="8">
        <f>IF(Sheet1!R4=Sheet1!R$2, 4, IF(Sheet1!R4&lt;&gt;0, -1, 0))</f>
        <v>0</v>
      </c>
      <c r="R6" s="9">
        <f t="shared" si="1"/>
        <v>1</v>
      </c>
      <c r="S6" s="10">
        <v>42636.798692129632</v>
      </c>
    </row>
    <row r="7" spans="2:19">
      <c r="B7" s="8" t="s">
        <v>145</v>
      </c>
      <c r="C7" s="8">
        <f>IF(Sheet1!D5=Sheet1!D$2, 4, IF(Sheet1!D5&lt;&gt;0, -1, 0))</f>
        <v>0</v>
      </c>
      <c r="D7" s="8">
        <f>IF(Sheet1!E5=Sheet1!E$2, 4, IF(Sheet1!E5&lt;&gt;0, -1, 0))</f>
        <v>0</v>
      </c>
      <c r="E7" s="8">
        <f>IF(Sheet1!F5=Sheet1!F$2, 4, IF(Sheet1!F5&lt;&gt;0, -1, 0))</f>
        <v>0</v>
      </c>
      <c r="F7" s="8">
        <f>IF(Sheet1!G5=Sheet1!G$2, 4, IF(Sheet1!G5&lt;&gt;0, -1, 0))</f>
        <v>0</v>
      </c>
      <c r="G7" s="8">
        <f>IF(Sheet1!H5=Sheet1!H$2, 4, IF(Sheet1!H5&lt;&gt;0, -1, 0))</f>
        <v>-1</v>
      </c>
      <c r="H7" s="8">
        <f>IF(Sheet1!I5=Sheet1!I$2, 4, IF(Sheet1!I5&lt;&gt;0, -1, 0))</f>
        <v>0</v>
      </c>
      <c r="I7" s="8">
        <f>IF(Sheet1!J5=Sheet1!J$2, 4, IF(Sheet1!J5&lt;&gt;0, -1, 0))</f>
        <v>0</v>
      </c>
      <c r="J7" s="8">
        <f>IF(Sheet1!K5=Sheet1!K$2, 4, IF(Sheet1!K5&lt;&gt;0, -1, 0))</f>
        <v>0</v>
      </c>
      <c r="K7" s="8">
        <f>IF(Sheet1!L5=Sheet1!L$2, 4, IF(Sheet1!L5&lt;&gt;0, -1, 0))</f>
        <v>0</v>
      </c>
      <c r="L7" s="8">
        <f>IF(Sheet1!M5=Sheet1!M$2, 4, IF(Sheet1!M5&lt;&gt;0, -1, 0))</f>
        <v>-1</v>
      </c>
      <c r="M7" s="8">
        <f>IF(Sheet1!N5=Sheet1!N$2, 4, IF(Sheet1!N5&lt;&gt;0, -1, 0))</f>
        <v>0</v>
      </c>
      <c r="N7" s="8">
        <f>IF(Sheet1!O5=Sheet1!O$2, 4, IF(Sheet1!O5&lt;&gt;0, -1, 0))</f>
        <v>0</v>
      </c>
      <c r="O7" s="8">
        <f>IF(Sheet1!P5=Sheet1!P$2, 4, IF(Sheet1!P5&lt;&gt;0, -1, 0))</f>
        <v>0</v>
      </c>
      <c r="P7" s="8">
        <f>IF(Sheet1!Q5=Sheet1!Q$2, 4, IF(Sheet1!Q5&lt;&gt;0, -1, 0))</f>
        <v>0</v>
      </c>
      <c r="Q7" s="8">
        <f>IF(Sheet1!R5=Sheet1!R$2, 4, IF(Sheet1!R5&lt;&gt;0, -1, 0))</f>
        <v>0</v>
      </c>
      <c r="R7" s="9">
        <f t="shared" si="1"/>
        <v>-2</v>
      </c>
      <c r="S7" s="10">
        <v>42636.801249999997</v>
      </c>
    </row>
    <row r="8" spans="2:19">
      <c r="B8" s="8" t="s">
        <v>146</v>
      </c>
      <c r="C8" s="8">
        <f>IF(Sheet1!D6=Sheet1!D$2, 4, IF(Sheet1!D6&lt;&gt;0, -1, 0))</f>
        <v>0</v>
      </c>
      <c r="D8" s="8">
        <f>IF(Sheet1!E6=Sheet1!E$2, 4, IF(Sheet1!E6&lt;&gt;0, -1, 0))</f>
        <v>0</v>
      </c>
      <c r="E8" s="8">
        <f>IF(Sheet1!F6=Sheet1!F$2, 4, IF(Sheet1!F6&lt;&gt;0, -1, 0))</f>
        <v>0</v>
      </c>
      <c r="F8" s="8">
        <f>IF(Sheet1!G6=Sheet1!G$2, 4, IF(Sheet1!G6&lt;&gt;0, -1, 0))</f>
        <v>0</v>
      </c>
      <c r="G8" s="8">
        <f>IF(Sheet1!H6=Sheet1!H$2, 4, IF(Sheet1!H6&lt;&gt;0, -1, 0))</f>
        <v>4</v>
      </c>
      <c r="H8" s="8">
        <f>IF(Sheet1!I6=Sheet1!I$2, 4, IF(Sheet1!I6&lt;&gt;0, -1, 0))</f>
        <v>0</v>
      </c>
      <c r="I8" s="8">
        <f>IF(Sheet1!J6=Sheet1!J$2, 4, IF(Sheet1!J6&lt;&gt;0, -1, 0))</f>
        <v>0</v>
      </c>
      <c r="J8" s="8">
        <f>IF(Sheet1!K6=Sheet1!K$2, 4, IF(Sheet1!K6&lt;&gt;0, -1, 0))</f>
        <v>-1</v>
      </c>
      <c r="K8" s="8">
        <f>IF(Sheet1!L6=Sheet1!L$2, 4, IF(Sheet1!L6&lt;&gt;0, -1, 0))</f>
        <v>-1</v>
      </c>
      <c r="L8" s="8">
        <f>IF(Sheet1!M6=Sheet1!M$2, 4, IF(Sheet1!M6&lt;&gt;0, -1, 0))</f>
        <v>0</v>
      </c>
      <c r="M8" s="8">
        <f>IF(Sheet1!N6=Sheet1!N$2, 4, IF(Sheet1!N6&lt;&gt;0, -1, 0))</f>
        <v>0</v>
      </c>
      <c r="N8" s="8">
        <f>IF(Sheet1!O6=Sheet1!O$2, 4, IF(Sheet1!O6&lt;&gt;0, -1, 0))</f>
        <v>0</v>
      </c>
      <c r="O8" s="8">
        <f>IF(Sheet1!P6=Sheet1!P$2, 4, IF(Sheet1!P6&lt;&gt;0, -1, 0))</f>
        <v>0</v>
      </c>
      <c r="P8" s="8">
        <f>IF(Sheet1!Q6=Sheet1!Q$2, 4, IF(Sheet1!Q6&lt;&gt;0, -1, 0))</f>
        <v>0</v>
      </c>
      <c r="Q8" s="8">
        <f>IF(Sheet1!R6=Sheet1!R$2, 4, IF(Sheet1!R6&lt;&gt;0, -1, 0))</f>
        <v>0</v>
      </c>
      <c r="R8" s="9">
        <f t="shared" si="1"/>
        <v>2</v>
      </c>
      <c r="S8" s="10">
        <v>42636.803796296299</v>
      </c>
    </row>
    <row r="9" spans="2:19">
      <c r="B9" s="8" t="s">
        <v>147</v>
      </c>
      <c r="C9" s="8">
        <f>IF(Sheet1!D7=Sheet1!D$2, 4, IF(Sheet1!D7&lt;&gt;0, -1, 0))</f>
        <v>-1</v>
      </c>
      <c r="D9" s="8">
        <f>IF(Sheet1!E7=Sheet1!E$2, 4, IF(Sheet1!E7&lt;&gt;0, -1, 0))</f>
        <v>-1</v>
      </c>
      <c r="E9" s="8">
        <f>IF(Sheet1!F7=Sheet1!F$2, 4, IF(Sheet1!F7&lt;&gt;0, -1, 0))</f>
        <v>-1</v>
      </c>
      <c r="F9" s="8">
        <f>IF(Sheet1!G7=Sheet1!G$2, 4, IF(Sheet1!G7&lt;&gt;0, -1, 0))</f>
        <v>4</v>
      </c>
      <c r="G9" s="8">
        <f>IF(Sheet1!H7=Sheet1!H$2, 4, IF(Sheet1!H7&lt;&gt;0, -1, 0))</f>
        <v>-1</v>
      </c>
      <c r="H9" s="8">
        <f>IF(Sheet1!I7=Sheet1!I$2, 4, IF(Sheet1!I7&lt;&gt;0, -1, 0))</f>
        <v>-1</v>
      </c>
      <c r="I9" s="8">
        <f>IF(Sheet1!J7=Sheet1!J$2, 4, IF(Sheet1!J7&lt;&gt;0, -1, 0))</f>
        <v>4</v>
      </c>
      <c r="J9" s="8">
        <f>IF(Sheet1!K7=Sheet1!K$2, 4, IF(Sheet1!K7&lt;&gt;0, -1, 0))</f>
        <v>-1</v>
      </c>
      <c r="K9" s="8">
        <f>IF(Sheet1!L7=Sheet1!L$2, 4, IF(Sheet1!L7&lt;&gt;0, -1, 0))</f>
        <v>-1</v>
      </c>
      <c r="L9" s="8">
        <f>IF(Sheet1!M7=Sheet1!M$2, 4, IF(Sheet1!M7&lt;&gt;0, -1, 0))</f>
        <v>-1</v>
      </c>
      <c r="M9" s="8">
        <f>IF(Sheet1!N7=Sheet1!N$2, 4, IF(Sheet1!N7&lt;&gt;0, -1, 0))</f>
        <v>4</v>
      </c>
      <c r="N9" s="8">
        <f>IF(Sheet1!O7=Sheet1!O$2, 4, IF(Sheet1!O7&lt;&gt;0, -1, 0))</f>
        <v>-1</v>
      </c>
      <c r="O9" s="8">
        <f>IF(Sheet1!P7=Sheet1!P$2, 4, IF(Sheet1!P7&lt;&gt;0, -1, 0))</f>
        <v>-1</v>
      </c>
      <c r="P9" s="8">
        <f>IF(Sheet1!Q7=Sheet1!Q$2, 4, IF(Sheet1!Q7&lt;&gt;0, -1, 0))</f>
        <v>4</v>
      </c>
      <c r="Q9" s="8">
        <f>IF(Sheet1!R7=Sheet1!R$2, 4, IF(Sheet1!R7&lt;&gt;0, -1, 0))</f>
        <v>-1</v>
      </c>
      <c r="R9" s="9">
        <f t="shared" si="1"/>
        <v>5</v>
      </c>
      <c r="S9" s="10">
        <v>42636.805092592593</v>
      </c>
    </row>
    <row r="10" spans="2:19">
      <c r="B10" s="8" t="s">
        <v>148</v>
      </c>
      <c r="C10" s="8">
        <f>IF(Sheet1!D8=Sheet1!D$2, 4, IF(Sheet1!D8&lt;&gt;0, -1, 0))</f>
        <v>0</v>
      </c>
      <c r="D10" s="8">
        <f>IF(Sheet1!E8=Sheet1!E$2, 4, IF(Sheet1!E8&lt;&gt;0, -1, 0))</f>
        <v>0</v>
      </c>
      <c r="E10" s="8">
        <f>IF(Sheet1!F8=Sheet1!F$2, 4, IF(Sheet1!F8&lt;&gt;0, -1, 0))</f>
        <v>4</v>
      </c>
      <c r="F10" s="8">
        <f>IF(Sheet1!G8=Sheet1!G$2, 4, IF(Sheet1!G8&lt;&gt;0, -1, 0))</f>
        <v>0</v>
      </c>
      <c r="G10" s="8">
        <f>IF(Sheet1!H8=Sheet1!H$2, 4, IF(Sheet1!H8&lt;&gt;0, -1, 0))</f>
        <v>0</v>
      </c>
      <c r="H10" s="8">
        <f>IF(Sheet1!I8=Sheet1!I$2, 4, IF(Sheet1!I8&lt;&gt;0, -1, 0))</f>
        <v>0</v>
      </c>
      <c r="I10" s="8">
        <f>IF(Sheet1!J8=Sheet1!J$2, 4, IF(Sheet1!J8&lt;&gt;0, -1, 0))</f>
        <v>-1</v>
      </c>
      <c r="J10" s="8">
        <f>IF(Sheet1!K8=Sheet1!K$2, 4, IF(Sheet1!K8&lt;&gt;0, -1, 0))</f>
        <v>-1</v>
      </c>
      <c r="K10" s="8">
        <f>IF(Sheet1!L8=Sheet1!L$2, 4, IF(Sheet1!L8&lt;&gt;0, -1, 0))</f>
        <v>4</v>
      </c>
      <c r="L10" s="8">
        <f>IF(Sheet1!M8=Sheet1!M$2, 4, IF(Sheet1!M8&lt;&gt;0, -1, 0))</f>
        <v>4</v>
      </c>
      <c r="M10" s="8">
        <f>IF(Sheet1!N8=Sheet1!N$2, 4, IF(Sheet1!N8&lt;&gt;0, -1, 0))</f>
        <v>0</v>
      </c>
      <c r="N10" s="8">
        <f>IF(Sheet1!O8=Sheet1!O$2, 4, IF(Sheet1!O8&lt;&gt;0, -1, 0))</f>
        <v>0</v>
      </c>
      <c r="O10" s="8">
        <f>IF(Sheet1!P8=Sheet1!P$2, 4, IF(Sheet1!P8&lt;&gt;0, -1, 0))</f>
        <v>0</v>
      </c>
      <c r="P10" s="8">
        <f>IF(Sheet1!Q8=Sheet1!Q$2, 4, IF(Sheet1!Q8&lt;&gt;0, -1, 0))</f>
        <v>4</v>
      </c>
      <c r="Q10" s="8">
        <f>IF(Sheet1!R8=Sheet1!R$2, 4, IF(Sheet1!R8&lt;&gt;0, -1, 0))</f>
        <v>0</v>
      </c>
      <c r="R10" s="9">
        <f t="shared" si="1"/>
        <v>14</v>
      </c>
      <c r="S10" s="10">
        <v>42636.805127314816</v>
      </c>
    </row>
    <row r="11" spans="2:19">
      <c r="B11" s="8" t="s">
        <v>149</v>
      </c>
      <c r="C11" s="8">
        <f>IF(Sheet1!D9=Sheet1!D$2, 4, IF(Sheet1!D9&lt;&gt;0, -1, 0))</f>
        <v>-1</v>
      </c>
      <c r="D11" s="8">
        <f>IF(Sheet1!E9=Sheet1!E$2, 4, IF(Sheet1!E9&lt;&gt;0, -1, 0))</f>
        <v>4</v>
      </c>
      <c r="E11" s="8">
        <f>IF(Sheet1!F9=Sheet1!F$2, 4, IF(Sheet1!F9&lt;&gt;0, -1, 0))</f>
        <v>-1</v>
      </c>
      <c r="F11" s="8">
        <f>IF(Sheet1!G9=Sheet1!G$2, 4, IF(Sheet1!G9&lt;&gt;0, -1, 0))</f>
        <v>4</v>
      </c>
      <c r="G11" s="8">
        <f>IF(Sheet1!H9=Sheet1!H$2, 4, IF(Sheet1!H9&lt;&gt;0, -1, 0))</f>
        <v>4</v>
      </c>
      <c r="H11" s="8">
        <f>IF(Sheet1!I9=Sheet1!I$2, 4, IF(Sheet1!I9&lt;&gt;0, -1, 0))</f>
        <v>-1</v>
      </c>
      <c r="I11" s="8">
        <f>IF(Sheet1!J9=Sheet1!J$2, 4, IF(Sheet1!J9&lt;&gt;0, -1, 0))</f>
        <v>-1</v>
      </c>
      <c r="J11" s="8">
        <f>IF(Sheet1!K9=Sheet1!K$2, 4, IF(Sheet1!K9&lt;&gt;0, -1, 0))</f>
        <v>4</v>
      </c>
      <c r="K11" s="8">
        <f>IF(Sheet1!L9=Sheet1!L$2, 4, IF(Sheet1!L9&lt;&gt;0, -1, 0))</f>
        <v>4</v>
      </c>
      <c r="L11" s="8">
        <f>IF(Sheet1!M9=Sheet1!M$2, 4, IF(Sheet1!M9&lt;&gt;0, -1, 0))</f>
        <v>4</v>
      </c>
      <c r="M11" s="8">
        <f>IF(Sheet1!N9=Sheet1!N$2, 4, IF(Sheet1!N9&lt;&gt;0, -1, 0))</f>
        <v>4</v>
      </c>
      <c r="N11" s="8">
        <f>IF(Sheet1!O9=Sheet1!O$2, 4, IF(Sheet1!O9&lt;&gt;0, -1, 0))</f>
        <v>-1</v>
      </c>
      <c r="O11" s="8">
        <f>IF(Sheet1!P9=Sheet1!P$2, 4, IF(Sheet1!P9&lt;&gt;0, -1, 0))</f>
        <v>-1</v>
      </c>
      <c r="P11" s="8">
        <f>IF(Sheet1!Q9=Sheet1!Q$2, 4, IF(Sheet1!Q9&lt;&gt;0, -1, 0))</f>
        <v>-1</v>
      </c>
      <c r="Q11" s="8">
        <f>IF(Sheet1!R9=Sheet1!R$2, 4, IF(Sheet1!R9&lt;&gt;0, -1, 0))</f>
        <v>-1</v>
      </c>
      <c r="R11" s="9">
        <f t="shared" si="1"/>
        <v>20</v>
      </c>
      <c r="S11" s="10">
        <v>42636.80678240741</v>
      </c>
    </row>
    <row r="12" spans="2:19">
      <c r="B12" s="8" t="s">
        <v>150</v>
      </c>
      <c r="C12" s="8">
        <f>IF(Sheet1!D10=Sheet1!D$2, 4, IF(Sheet1!D10&lt;&gt;0, -1, 0))</f>
        <v>4</v>
      </c>
      <c r="D12" s="8">
        <f>IF(Sheet1!E10=Sheet1!E$2, 4, IF(Sheet1!E10&lt;&gt;0, -1, 0))</f>
        <v>0</v>
      </c>
      <c r="E12" s="8">
        <f>IF(Sheet1!F10=Sheet1!F$2, 4, IF(Sheet1!F10&lt;&gt;0, -1, 0))</f>
        <v>0</v>
      </c>
      <c r="F12" s="8">
        <f>IF(Sheet1!G10=Sheet1!G$2, 4, IF(Sheet1!G10&lt;&gt;0, -1, 0))</f>
        <v>0</v>
      </c>
      <c r="G12" s="8">
        <f>IF(Sheet1!H10=Sheet1!H$2, 4, IF(Sheet1!H10&lt;&gt;0, -1, 0))</f>
        <v>4</v>
      </c>
      <c r="H12" s="8">
        <f>IF(Sheet1!I10=Sheet1!I$2, 4, IF(Sheet1!I10&lt;&gt;0, -1, 0))</f>
        <v>0</v>
      </c>
      <c r="I12" s="8">
        <f>IF(Sheet1!J10=Sheet1!J$2, 4, IF(Sheet1!J10&lt;&gt;0, -1, 0))</f>
        <v>4</v>
      </c>
      <c r="J12" s="8">
        <f>IF(Sheet1!K10=Sheet1!K$2, 4, IF(Sheet1!K10&lt;&gt;0, -1, 0))</f>
        <v>-1</v>
      </c>
      <c r="K12" s="8">
        <f>IF(Sheet1!L10=Sheet1!L$2, 4, IF(Sheet1!L10&lt;&gt;0, -1, 0))</f>
        <v>4</v>
      </c>
      <c r="L12" s="8">
        <f>IF(Sheet1!M10=Sheet1!M$2, 4, IF(Sheet1!M10&lt;&gt;0, -1, 0))</f>
        <v>4</v>
      </c>
      <c r="M12" s="8">
        <f>IF(Sheet1!N10=Sheet1!N$2, 4, IF(Sheet1!N10&lt;&gt;0, -1, 0))</f>
        <v>4</v>
      </c>
      <c r="N12" s="8">
        <f>IF(Sheet1!O10=Sheet1!O$2, 4, IF(Sheet1!O10&lt;&gt;0, -1, 0))</f>
        <v>0</v>
      </c>
      <c r="O12" s="8">
        <f>IF(Sheet1!P10=Sheet1!P$2, 4, IF(Sheet1!P10&lt;&gt;0, -1, 0))</f>
        <v>-1</v>
      </c>
      <c r="P12" s="8">
        <f>IF(Sheet1!Q10=Sheet1!Q$2, 4, IF(Sheet1!Q10&lt;&gt;0, -1, 0))</f>
        <v>-1</v>
      </c>
      <c r="Q12" s="8">
        <f>IF(Sheet1!R10=Sheet1!R$2, 4, IF(Sheet1!R10&lt;&gt;0, -1, 0))</f>
        <v>-1</v>
      </c>
      <c r="R12" s="9">
        <f t="shared" si="1"/>
        <v>20</v>
      </c>
      <c r="S12" s="10">
        <v>42636.806805555556</v>
      </c>
    </row>
    <row r="13" spans="2:19">
      <c r="B13" s="8" t="s">
        <v>151</v>
      </c>
      <c r="C13" s="8">
        <f>IF(Sheet1!D11=Sheet1!D$2, 4, IF(Sheet1!D11&lt;&gt;0, -1, 0))</f>
        <v>0</v>
      </c>
      <c r="D13" s="8">
        <f>IF(Sheet1!E11=Sheet1!E$2, 4, IF(Sheet1!E11&lt;&gt;0, -1, 0))</f>
        <v>4</v>
      </c>
      <c r="E13" s="8">
        <f>IF(Sheet1!F11=Sheet1!F$2, 4, IF(Sheet1!F11&lt;&gt;0, -1, 0))</f>
        <v>0</v>
      </c>
      <c r="F13" s="8">
        <f>IF(Sheet1!G11=Sheet1!G$2, 4, IF(Sheet1!G11&lt;&gt;0, -1, 0))</f>
        <v>0</v>
      </c>
      <c r="G13" s="8">
        <f>IF(Sheet1!H11=Sheet1!H$2, 4, IF(Sheet1!H11&lt;&gt;0, -1, 0))</f>
        <v>0</v>
      </c>
      <c r="H13" s="8">
        <f>IF(Sheet1!I11=Sheet1!I$2, 4, IF(Sheet1!I11&lt;&gt;0, -1, 0))</f>
        <v>0</v>
      </c>
      <c r="I13" s="8">
        <f>IF(Sheet1!J11=Sheet1!J$2, 4, IF(Sheet1!J11&lt;&gt;0, -1, 0))</f>
        <v>4</v>
      </c>
      <c r="J13" s="8">
        <f>IF(Sheet1!K11=Sheet1!K$2, 4, IF(Sheet1!K11&lt;&gt;0, -1, 0))</f>
        <v>-1</v>
      </c>
      <c r="K13" s="8">
        <f>IF(Sheet1!L11=Sheet1!L$2, 4, IF(Sheet1!L11&lt;&gt;0, -1, 0))</f>
        <v>0</v>
      </c>
      <c r="L13" s="8">
        <f>IF(Sheet1!M11=Sheet1!M$2, 4, IF(Sheet1!M11&lt;&gt;0, -1, 0))</f>
        <v>-1</v>
      </c>
      <c r="M13" s="8">
        <f>IF(Sheet1!N11=Sheet1!N$2, 4, IF(Sheet1!N11&lt;&gt;0, -1, 0))</f>
        <v>4</v>
      </c>
      <c r="N13" s="8">
        <f>IF(Sheet1!O11=Sheet1!O$2, 4, IF(Sheet1!O11&lt;&gt;0, -1, 0))</f>
        <v>0</v>
      </c>
      <c r="O13" s="8">
        <f>IF(Sheet1!P11=Sheet1!P$2, 4, IF(Sheet1!P11&lt;&gt;0, -1, 0))</f>
        <v>0</v>
      </c>
      <c r="P13" s="8">
        <f>IF(Sheet1!Q11=Sheet1!Q$2, 4, IF(Sheet1!Q11&lt;&gt;0, -1, 0))</f>
        <v>0</v>
      </c>
      <c r="Q13" s="8">
        <f>IF(Sheet1!R11=Sheet1!R$2, 4, IF(Sheet1!R11&lt;&gt;0, -1, 0))</f>
        <v>0</v>
      </c>
      <c r="R13" s="9">
        <f t="shared" si="1"/>
        <v>10</v>
      </c>
      <c r="S13" s="10">
        <v>42636.807928240742</v>
      </c>
    </row>
    <row r="14" spans="2:19">
      <c r="B14" s="8" t="s">
        <v>152</v>
      </c>
      <c r="C14" s="8">
        <f>IF(Sheet1!D12=Sheet1!D$2, 4, IF(Sheet1!D12&lt;&gt;0, -1, 0))</f>
        <v>0</v>
      </c>
      <c r="D14" s="8">
        <f>IF(Sheet1!E12=Sheet1!E$2, 4, IF(Sheet1!E12&lt;&gt;0, -1, 0))</f>
        <v>0</v>
      </c>
      <c r="E14" s="8">
        <f>IF(Sheet1!F12=Sheet1!F$2, 4, IF(Sheet1!F12&lt;&gt;0, -1, 0))</f>
        <v>-1</v>
      </c>
      <c r="F14" s="8">
        <f>IF(Sheet1!G12=Sheet1!G$2, 4, IF(Sheet1!G12&lt;&gt;0, -1, 0))</f>
        <v>0</v>
      </c>
      <c r="G14" s="8">
        <f>IF(Sheet1!H12=Sheet1!H$2, 4, IF(Sheet1!H12&lt;&gt;0, -1, 0))</f>
        <v>0</v>
      </c>
      <c r="H14" s="8">
        <f>IF(Sheet1!I12=Sheet1!I$2, 4, IF(Sheet1!I12&lt;&gt;0, -1, 0))</f>
        <v>0</v>
      </c>
      <c r="I14" s="8">
        <f>IF(Sheet1!J12=Sheet1!J$2, 4, IF(Sheet1!J12&lt;&gt;0, -1, 0))</f>
        <v>0</v>
      </c>
      <c r="J14" s="8">
        <f>IF(Sheet1!K12=Sheet1!K$2, 4, IF(Sheet1!K12&lt;&gt;0, -1, 0))</f>
        <v>-1</v>
      </c>
      <c r="K14" s="8">
        <f>IF(Sheet1!L12=Sheet1!L$2, 4, IF(Sheet1!L12&lt;&gt;0, -1, 0))</f>
        <v>0</v>
      </c>
      <c r="L14" s="8">
        <f>IF(Sheet1!M12=Sheet1!M$2, 4, IF(Sheet1!M12&lt;&gt;0, -1, 0))</f>
        <v>0</v>
      </c>
      <c r="M14" s="8">
        <f>IF(Sheet1!N12=Sheet1!N$2, 4, IF(Sheet1!N12&lt;&gt;0, -1, 0))</f>
        <v>-1</v>
      </c>
      <c r="N14" s="8">
        <f>IF(Sheet1!O12=Sheet1!O$2, 4, IF(Sheet1!O12&lt;&gt;0, -1, 0))</f>
        <v>0</v>
      </c>
      <c r="O14" s="8">
        <f>IF(Sheet1!P12=Sheet1!P$2, 4, IF(Sheet1!P12&lt;&gt;0, -1, 0))</f>
        <v>-1</v>
      </c>
      <c r="P14" s="8">
        <f>IF(Sheet1!Q12=Sheet1!Q$2, 4, IF(Sheet1!Q12&lt;&gt;0, -1, 0))</f>
        <v>0</v>
      </c>
      <c r="Q14" s="8">
        <f>IF(Sheet1!R12=Sheet1!R$2, 4, IF(Sheet1!R12&lt;&gt;0, -1, 0))</f>
        <v>-1</v>
      </c>
      <c r="R14" s="9">
        <f t="shared" si="1"/>
        <v>-5</v>
      </c>
      <c r="S14" s="10">
        <v>42636.808449074073</v>
      </c>
    </row>
    <row r="15" spans="2:19">
      <c r="B15" s="8" t="s">
        <v>153</v>
      </c>
      <c r="C15" s="8">
        <f>IF(Sheet1!D13=Sheet1!D$2, 4, IF(Sheet1!D13&lt;&gt;0, -1, 0))</f>
        <v>0</v>
      </c>
      <c r="D15" s="8">
        <f>IF(Sheet1!E13=Sheet1!E$2, 4, IF(Sheet1!E13&lt;&gt;0, -1, 0))</f>
        <v>4</v>
      </c>
      <c r="E15" s="8">
        <f>IF(Sheet1!F13=Sheet1!F$2, 4, IF(Sheet1!F13&lt;&gt;0, -1, 0))</f>
        <v>0</v>
      </c>
      <c r="F15" s="8">
        <f>IF(Sheet1!G13=Sheet1!G$2, 4, IF(Sheet1!G13&lt;&gt;0, -1, 0))</f>
        <v>4</v>
      </c>
      <c r="G15" s="8">
        <f>IF(Sheet1!H13=Sheet1!H$2, 4, IF(Sheet1!H13&lt;&gt;0, -1, 0))</f>
        <v>0</v>
      </c>
      <c r="H15" s="8">
        <f>IF(Sheet1!I13=Sheet1!I$2, 4, IF(Sheet1!I13&lt;&gt;0, -1, 0))</f>
        <v>0</v>
      </c>
      <c r="I15" s="8">
        <f>IF(Sheet1!J13=Sheet1!J$2, 4, IF(Sheet1!J13&lt;&gt;0, -1, 0))</f>
        <v>4</v>
      </c>
      <c r="J15" s="8">
        <f>IF(Sheet1!K13=Sheet1!K$2, 4, IF(Sheet1!K13&lt;&gt;0, -1, 0))</f>
        <v>-1</v>
      </c>
      <c r="K15" s="8">
        <f>IF(Sheet1!L13=Sheet1!L$2, 4, IF(Sheet1!L13&lt;&gt;0, -1, 0))</f>
        <v>-1</v>
      </c>
      <c r="L15" s="8">
        <f>IF(Sheet1!M13=Sheet1!M$2, 4, IF(Sheet1!M13&lt;&gt;0, -1, 0))</f>
        <v>-1</v>
      </c>
      <c r="M15" s="8">
        <f>IF(Sheet1!N13=Sheet1!N$2, 4, IF(Sheet1!N13&lt;&gt;0, -1, 0))</f>
        <v>4</v>
      </c>
      <c r="N15" s="8">
        <f>IF(Sheet1!O13=Sheet1!O$2, 4, IF(Sheet1!O13&lt;&gt;0, -1, 0))</f>
        <v>0</v>
      </c>
      <c r="O15" s="8">
        <f>IF(Sheet1!P13=Sheet1!P$2, 4, IF(Sheet1!P13&lt;&gt;0, -1, 0))</f>
        <v>0</v>
      </c>
      <c r="P15" s="8">
        <f>IF(Sheet1!Q13=Sheet1!Q$2, 4, IF(Sheet1!Q13&lt;&gt;0, -1, 0))</f>
        <v>0</v>
      </c>
      <c r="Q15" s="8">
        <f>IF(Sheet1!R13=Sheet1!R$2, 4, IF(Sheet1!R13&lt;&gt;0, -1, 0))</f>
        <v>0</v>
      </c>
      <c r="R15" s="9">
        <f t="shared" si="1"/>
        <v>13</v>
      </c>
      <c r="S15" s="10">
        <v>42636.808796296296</v>
      </c>
    </row>
    <row r="16" spans="2:19">
      <c r="B16" s="8" t="s">
        <v>154</v>
      </c>
      <c r="C16" s="8">
        <f>IF(Sheet1!D14=Sheet1!D$2, 4, IF(Sheet1!D14&lt;&gt;0, -1, 0))</f>
        <v>0</v>
      </c>
      <c r="D16" s="8">
        <f>IF(Sheet1!E14=Sheet1!E$2, 4, IF(Sheet1!E14&lt;&gt;0, -1, 0))</f>
        <v>0</v>
      </c>
      <c r="E16" s="8">
        <f>IF(Sheet1!F14=Sheet1!F$2, 4, IF(Sheet1!F14&lt;&gt;0, -1, 0))</f>
        <v>4</v>
      </c>
      <c r="F16" s="8">
        <f>IF(Sheet1!G14=Sheet1!G$2, 4, IF(Sheet1!G14&lt;&gt;0, -1, 0))</f>
        <v>0</v>
      </c>
      <c r="G16" s="8">
        <f>IF(Sheet1!H14=Sheet1!H$2, 4, IF(Sheet1!H14&lt;&gt;0, -1, 0))</f>
        <v>4</v>
      </c>
      <c r="H16" s="8">
        <f>IF(Sheet1!I14=Sheet1!I$2, 4, IF(Sheet1!I14&lt;&gt;0, -1, 0))</f>
        <v>0</v>
      </c>
      <c r="I16" s="8">
        <f>IF(Sheet1!J14=Sheet1!J$2, 4, IF(Sheet1!J14&lt;&gt;0, -1, 0))</f>
        <v>0</v>
      </c>
      <c r="J16" s="8">
        <f>IF(Sheet1!K14=Sheet1!K$2, 4, IF(Sheet1!K14&lt;&gt;0, -1, 0))</f>
        <v>-1</v>
      </c>
      <c r="K16" s="8">
        <f>IF(Sheet1!L14=Sheet1!L$2, 4, IF(Sheet1!L14&lt;&gt;0, -1, 0))</f>
        <v>0</v>
      </c>
      <c r="L16" s="8">
        <f>IF(Sheet1!M14=Sheet1!M$2, 4, IF(Sheet1!M14&lt;&gt;0, -1, 0))</f>
        <v>4</v>
      </c>
      <c r="M16" s="8">
        <f>IF(Sheet1!N14=Sheet1!N$2, 4, IF(Sheet1!N14&lt;&gt;0, -1, 0))</f>
        <v>0</v>
      </c>
      <c r="N16" s="8">
        <f>IF(Sheet1!O14=Sheet1!O$2, 4, IF(Sheet1!O14&lt;&gt;0, -1, 0))</f>
        <v>0</v>
      </c>
      <c r="O16" s="8">
        <f>IF(Sheet1!P14=Sheet1!P$2, 4, IF(Sheet1!P14&lt;&gt;0, -1, 0))</f>
        <v>-1</v>
      </c>
      <c r="P16" s="8">
        <f>IF(Sheet1!Q14=Sheet1!Q$2, 4, IF(Sheet1!Q14&lt;&gt;0, -1, 0))</f>
        <v>0</v>
      </c>
      <c r="Q16" s="8">
        <f>IF(Sheet1!R14=Sheet1!R$2, 4, IF(Sheet1!R14&lt;&gt;0, -1, 0))</f>
        <v>0</v>
      </c>
      <c r="R16" s="9">
        <f t="shared" si="1"/>
        <v>10</v>
      </c>
      <c r="S16" s="10">
        <v>42636.809178240743</v>
      </c>
    </row>
    <row r="17" spans="2:19">
      <c r="B17" s="8" t="s">
        <v>155</v>
      </c>
      <c r="C17" s="8">
        <f>IF(Sheet1!D15=Sheet1!D$2, 4, IF(Sheet1!D15&lt;&gt;0, -1, 0))</f>
        <v>0</v>
      </c>
      <c r="D17" s="8">
        <f>IF(Sheet1!E15=Sheet1!E$2, 4, IF(Sheet1!E15&lt;&gt;0, -1, 0))</f>
        <v>-1</v>
      </c>
      <c r="E17" s="8">
        <f>IF(Sheet1!F15=Sheet1!F$2, 4, IF(Sheet1!F15&lt;&gt;0, -1, 0))</f>
        <v>0</v>
      </c>
      <c r="F17" s="8">
        <f>IF(Sheet1!G15=Sheet1!G$2, 4, IF(Sheet1!G15&lt;&gt;0, -1, 0))</f>
        <v>0</v>
      </c>
      <c r="G17" s="8">
        <f>IF(Sheet1!H15=Sheet1!H$2, 4, IF(Sheet1!H15&lt;&gt;0, -1, 0))</f>
        <v>4</v>
      </c>
      <c r="H17" s="8">
        <f>IF(Sheet1!I15=Sheet1!I$2, 4, IF(Sheet1!I15&lt;&gt;0, -1, 0))</f>
        <v>4</v>
      </c>
      <c r="I17" s="8">
        <f>IF(Sheet1!J15=Sheet1!J$2, 4, IF(Sheet1!J15&lt;&gt;0, -1, 0))</f>
        <v>0</v>
      </c>
      <c r="J17" s="8">
        <f>IF(Sheet1!K15=Sheet1!K$2, 4, IF(Sheet1!K15&lt;&gt;0, -1, 0))</f>
        <v>-1</v>
      </c>
      <c r="K17" s="8">
        <f>IF(Sheet1!L15=Sheet1!L$2, 4, IF(Sheet1!L15&lt;&gt;0, -1, 0))</f>
        <v>0</v>
      </c>
      <c r="L17" s="8">
        <f>IF(Sheet1!M15=Sheet1!M$2, 4, IF(Sheet1!M15&lt;&gt;0, -1, 0))</f>
        <v>-1</v>
      </c>
      <c r="M17" s="8">
        <f>IF(Sheet1!N15=Sheet1!N$2, 4, IF(Sheet1!N15&lt;&gt;0, -1, 0))</f>
        <v>0</v>
      </c>
      <c r="N17" s="8">
        <f>IF(Sheet1!O15=Sheet1!O$2, 4, IF(Sheet1!O15&lt;&gt;0, -1, 0))</f>
        <v>-1</v>
      </c>
      <c r="O17" s="8">
        <f>IF(Sheet1!P15=Sheet1!P$2, 4, IF(Sheet1!P15&lt;&gt;0, -1, 0))</f>
        <v>-1</v>
      </c>
      <c r="P17" s="8">
        <f>IF(Sheet1!Q15=Sheet1!Q$2, 4, IF(Sheet1!Q15&lt;&gt;0, -1, 0))</f>
        <v>0</v>
      </c>
      <c r="Q17" s="8">
        <f>IF(Sheet1!R15=Sheet1!R$2, 4, IF(Sheet1!R15&lt;&gt;0, -1, 0))</f>
        <v>0</v>
      </c>
      <c r="R17" s="9">
        <f t="shared" si="1"/>
        <v>3</v>
      </c>
      <c r="S17" s="10">
        <v>42636.809317129628</v>
      </c>
    </row>
    <row r="18" spans="2:19">
      <c r="B18" s="8" t="s">
        <v>156</v>
      </c>
      <c r="C18" s="8">
        <f>IF(Sheet1!D16=Sheet1!D$2, 4, IF(Sheet1!D16&lt;&gt;0, -1, 0))</f>
        <v>0</v>
      </c>
      <c r="D18" s="8">
        <f>IF(Sheet1!E16=Sheet1!E$2, 4, IF(Sheet1!E16&lt;&gt;0, -1, 0))</f>
        <v>0</v>
      </c>
      <c r="E18" s="8">
        <f>IF(Sheet1!F16=Sheet1!F$2, 4, IF(Sheet1!F16&lt;&gt;0, -1, 0))</f>
        <v>0</v>
      </c>
      <c r="F18" s="8">
        <f>IF(Sheet1!G16=Sheet1!G$2, 4, IF(Sheet1!G16&lt;&gt;0, -1, 0))</f>
        <v>0</v>
      </c>
      <c r="G18" s="8">
        <f>IF(Sheet1!H16=Sheet1!H$2, 4, IF(Sheet1!H16&lt;&gt;0, -1, 0))</f>
        <v>4</v>
      </c>
      <c r="H18" s="8">
        <f>IF(Sheet1!I16=Sheet1!I$2, 4, IF(Sheet1!I16&lt;&gt;0, -1, 0))</f>
        <v>4</v>
      </c>
      <c r="I18" s="8">
        <f>IF(Sheet1!J16=Sheet1!J$2, 4, IF(Sheet1!J16&lt;&gt;0, -1, 0))</f>
        <v>4</v>
      </c>
      <c r="J18" s="8">
        <f>IF(Sheet1!K16=Sheet1!K$2, 4, IF(Sheet1!K16&lt;&gt;0, -1, 0))</f>
        <v>-1</v>
      </c>
      <c r="K18" s="8">
        <f>IF(Sheet1!L16=Sheet1!L$2, 4, IF(Sheet1!L16&lt;&gt;0, -1, 0))</f>
        <v>0</v>
      </c>
      <c r="L18" s="8">
        <f>IF(Sheet1!M16=Sheet1!M$2, 4, IF(Sheet1!M16&lt;&gt;0, -1, 0))</f>
        <v>4</v>
      </c>
      <c r="M18" s="8">
        <f>IF(Sheet1!N16=Sheet1!N$2, 4, IF(Sheet1!N16&lt;&gt;0, -1, 0))</f>
        <v>0</v>
      </c>
      <c r="N18" s="8">
        <f>IF(Sheet1!O16=Sheet1!O$2, 4, IF(Sheet1!O16&lt;&gt;0, -1, 0))</f>
        <v>0</v>
      </c>
      <c r="O18" s="8">
        <f>IF(Sheet1!P16=Sheet1!P$2, 4, IF(Sheet1!P16&lt;&gt;0, -1, 0))</f>
        <v>-1</v>
      </c>
      <c r="P18" s="8">
        <f>IF(Sheet1!Q16=Sheet1!Q$2, 4, IF(Sheet1!Q16&lt;&gt;0, -1, 0))</f>
        <v>0</v>
      </c>
      <c r="Q18" s="8">
        <f>IF(Sheet1!R16=Sheet1!R$2, 4, IF(Sheet1!R16&lt;&gt;0, -1, 0))</f>
        <v>0</v>
      </c>
      <c r="R18" s="9">
        <f t="shared" si="1"/>
        <v>14</v>
      </c>
      <c r="S18" s="10">
        <v>42636.809351851851</v>
      </c>
    </row>
    <row r="19" spans="2:19">
      <c r="B19" s="8" t="s">
        <v>157</v>
      </c>
      <c r="C19" s="8">
        <f>IF(Sheet1!D17=Sheet1!D$2, 4, IF(Sheet1!D17&lt;&gt;0, -1, 0))</f>
        <v>0</v>
      </c>
      <c r="D19" s="8">
        <f>IF(Sheet1!E17=Sheet1!E$2, 4, IF(Sheet1!E17&lt;&gt;0, -1, 0))</f>
        <v>0</v>
      </c>
      <c r="E19" s="8">
        <f>IF(Sheet1!F17=Sheet1!F$2, 4, IF(Sheet1!F17&lt;&gt;0, -1, 0))</f>
        <v>-1</v>
      </c>
      <c r="F19" s="8">
        <f>IF(Sheet1!G17=Sheet1!G$2, 4, IF(Sheet1!G17&lt;&gt;0, -1, 0))</f>
        <v>0</v>
      </c>
      <c r="G19" s="8">
        <f>IF(Sheet1!H17=Sheet1!H$2, 4, IF(Sheet1!H17&lt;&gt;0, -1, 0))</f>
        <v>0</v>
      </c>
      <c r="H19" s="8">
        <f>IF(Sheet1!I17=Sheet1!I$2, 4, IF(Sheet1!I17&lt;&gt;0, -1, 0))</f>
        <v>-1</v>
      </c>
      <c r="I19" s="8">
        <f>IF(Sheet1!J17=Sheet1!J$2, 4, IF(Sheet1!J17&lt;&gt;0, -1, 0))</f>
        <v>0</v>
      </c>
      <c r="J19" s="8">
        <f>IF(Sheet1!K17=Sheet1!K$2, 4, IF(Sheet1!K17&lt;&gt;0, -1, 0))</f>
        <v>0</v>
      </c>
      <c r="K19" s="8">
        <f>IF(Sheet1!L17=Sheet1!L$2, 4, IF(Sheet1!L17&lt;&gt;0, -1, 0))</f>
        <v>-1</v>
      </c>
      <c r="L19" s="8">
        <f>IF(Sheet1!M17=Sheet1!M$2, 4, IF(Sheet1!M17&lt;&gt;0, -1, 0))</f>
        <v>-1</v>
      </c>
      <c r="M19" s="8">
        <f>IF(Sheet1!N17=Sheet1!N$2, 4, IF(Sheet1!N17&lt;&gt;0, -1, 0))</f>
        <v>0</v>
      </c>
      <c r="N19" s="8">
        <f>IF(Sheet1!O17=Sheet1!O$2, 4, IF(Sheet1!O17&lt;&gt;0, -1, 0))</f>
        <v>-1</v>
      </c>
      <c r="O19" s="8">
        <f>IF(Sheet1!P17=Sheet1!P$2, 4, IF(Sheet1!P17&lt;&gt;0, -1, 0))</f>
        <v>4</v>
      </c>
      <c r="P19" s="8">
        <f>IF(Sheet1!Q17=Sheet1!Q$2, 4, IF(Sheet1!Q17&lt;&gt;0, -1, 0))</f>
        <v>-1</v>
      </c>
      <c r="Q19" s="8">
        <f>IF(Sheet1!R17=Sheet1!R$2, 4, IF(Sheet1!R17&lt;&gt;0, -1, 0))</f>
        <v>4</v>
      </c>
      <c r="R19" s="9">
        <f t="shared" si="1"/>
        <v>2</v>
      </c>
      <c r="S19" s="10">
        <v>42636.809537037036</v>
      </c>
    </row>
    <row r="20" spans="2:19">
      <c r="B20" s="8" t="s">
        <v>158</v>
      </c>
      <c r="C20" s="8">
        <f>IF(Sheet1!D18=Sheet1!D$2, 4, IF(Sheet1!D18&lt;&gt;0, -1, 0))</f>
        <v>0</v>
      </c>
      <c r="D20" s="8">
        <f>IF(Sheet1!E18=Sheet1!E$2, 4, IF(Sheet1!E18&lt;&gt;0, -1, 0))</f>
        <v>0</v>
      </c>
      <c r="E20" s="8">
        <f>IF(Sheet1!F18=Sheet1!F$2, 4, IF(Sheet1!F18&lt;&gt;0, -1, 0))</f>
        <v>0</v>
      </c>
      <c r="F20" s="8">
        <f>IF(Sheet1!G18=Sheet1!G$2, 4, IF(Sheet1!G18&lt;&gt;0, -1, 0))</f>
        <v>0</v>
      </c>
      <c r="G20" s="8">
        <f>IF(Sheet1!H18=Sheet1!H$2, 4, IF(Sheet1!H18&lt;&gt;0, -1, 0))</f>
        <v>4</v>
      </c>
      <c r="H20" s="8">
        <f>IF(Sheet1!I18=Sheet1!I$2, 4, IF(Sheet1!I18&lt;&gt;0, -1, 0))</f>
        <v>0</v>
      </c>
      <c r="I20" s="8">
        <f>IF(Sheet1!J18=Sheet1!J$2, 4, IF(Sheet1!J18&lt;&gt;0, -1, 0))</f>
        <v>0</v>
      </c>
      <c r="J20" s="8">
        <f>IF(Sheet1!K18=Sheet1!K$2, 4, IF(Sheet1!K18&lt;&gt;0, -1, 0))</f>
        <v>0</v>
      </c>
      <c r="K20" s="8">
        <f>IF(Sheet1!L18=Sheet1!L$2, 4, IF(Sheet1!L18&lt;&gt;0, -1, 0))</f>
        <v>0</v>
      </c>
      <c r="L20" s="8">
        <f>IF(Sheet1!M18=Sheet1!M$2, 4, IF(Sheet1!M18&lt;&gt;0, -1, 0))</f>
        <v>4</v>
      </c>
      <c r="M20" s="8">
        <f>IF(Sheet1!N18=Sheet1!N$2, 4, IF(Sheet1!N18&lt;&gt;0, -1, 0))</f>
        <v>0</v>
      </c>
      <c r="N20" s="8">
        <f>IF(Sheet1!O18=Sheet1!O$2, 4, IF(Sheet1!O18&lt;&gt;0, -1, 0))</f>
        <v>0</v>
      </c>
      <c r="O20" s="8">
        <f>IF(Sheet1!P18=Sheet1!P$2, 4, IF(Sheet1!P18&lt;&gt;0, -1, 0))</f>
        <v>0</v>
      </c>
      <c r="P20" s="8">
        <f>IF(Sheet1!Q18=Sheet1!Q$2, 4, IF(Sheet1!Q18&lt;&gt;0, -1, 0))</f>
        <v>-1</v>
      </c>
      <c r="Q20" s="8">
        <f>IF(Sheet1!R18=Sheet1!R$2, 4, IF(Sheet1!R18&lt;&gt;0, -1, 0))</f>
        <v>0</v>
      </c>
      <c r="R20" s="9">
        <f t="shared" si="1"/>
        <v>7</v>
      </c>
      <c r="S20" s="10">
        <v>42636.809872685182</v>
      </c>
    </row>
    <row r="21" spans="2:19">
      <c r="B21" s="8" t="s">
        <v>159</v>
      </c>
      <c r="C21" s="8">
        <f>IF(Sheet1!D19=Sheet1!D$2, 4, IF(Sheet1!D19&lt;&gt;0, -1, 0))</f>
        <v>4</v>
      </c>
      <c r="D21" s="8">
        <f>IF(Sheet1!E19=Sheet1!E$2, 4, IF(Sheet1!E19&lt;&gt;0, -1, 0))</f>
        <v>0</v>
      </c>
      <c r="E21" s="8">
        <f>IF(Sheet1!F19=Sheet1!F$2, 4, IF(Sheet1!F19&lt;&gt;0, -1, 0))</f>
        <v>0</v>
      </c>
      <c r="F21" s="8">
        <f>IF(Sheet1!G19=Sheet1!G$2, 4, IF(Sheet1!G19&lt;&gt;0, -1, 0))</f>
        <v>0</v>
      </c>
      <c r="G21" s="8">
        <f>IF(Sheet1!H19=Sheet1!H$2, 4, IF(Sheet1!H19&lt;&gt;0, -1, 0))</f>
        <v>0</v>
      </c>
      <c r="H21" s="8">
        <f>IF(Sheet1!I19=Sheet1!I$2, 4, IF(Sheet1!I19&lt;&gt;0, -1, 0))</f>
        <v>0</v>
      </c>
      <c r="I21" s="8">
        <f>IF(Sheet1!J19=Sheet1!J$2, 4, IF(Sheet1!J19&lt;&gt;0, -1, 0))</f>
        <v>0</v>
      </c>
      <c r="J21" s="8">
        <f>IF(Sheet1!K19=Sheet1!K$2, 4, IF(Sheet1!K19&lt;&gt;0, -1, 0))</f>
        <v>0</v>
      </c>
      <c r="K21" s="8">
        <f>IF(Sheet1!L19=Sheet1!L$2, 4, IF(Sheet1!L19&lt;&gt;0, -1, 0))</f>
        <v>4</v>
      </c>
      <c r="L21" s="8">
        <f>IF(Sheet1!M19=Sheet1!M$2, 4, IF(Sheet1!M19&lt;&gt;0, -1, 0))</f>
        <v>4</v>
      </c>
      <c r="M21" s="8">
        <f>IF(Sheet1!N19=Sheet1!N$2, 4, IF(Sheet1!N19&lt;&gt;0, -1, 0))</f>
        <v>0</v>
      </c>
      <c r="N21" s="8">
        <f>IF(Sheet1!O19=Sheet1!O$2, 4, IF(Sheet1!O19&lt;&gt;0, -1, 0))</f>
        <v>4</v>
      </c>
      <c r="O21" s="8">
        <f>IF(Sheet1!P19=Sheet1!P$2, 4, IF(Sheet1!P19&lt;&gt;0, -1, 0))</f>
        <v>0</v>
      </c>
      <c r="P21" s="8">
        <f>IF(Sheet1!Q19=Sheet1!Q$2, 4, IF(Sheet1!Q19&lt;&gt;0, -1, 0))</f>
        <v>0</v>
      </c>
      <c r="Q21" s="8">
        <f>IF(Sheet1!R19=Sheet1!R$2, 4, IF(Sheet1!R19&lt;&gt;0, -1, 0))</f>
        <v>0</v>
      </c>
      <c r="R21" s="9">
        <f t="shared" si="1"/>
        <v>16</v>
      </c>
      <c r="S21" s="10">
        <v>42636.810532407406</v>
      </c>
    </row>
    <row r="22" spans="2:19">
      <c r="B22" s="8" t="s">
        <v>160</v>
      </c>
      <c r="C22" s="8">
        <f>IF(Sheet1!D20=Sheet1!D$2, 4, IF(Sheet1!D20&lt;&gt;0, -1, 0))</f>
        <v>-1</v>
      </c>
      <c r="D22" s="8">
        <f>IF(Sheet1!E20=Sheet1!E$2, 4, IF(Sheet1!E20&lt;&gt;0, -1, 0))</f>
        <v>0</v>
      </c>
      <c r="E22" s="8">
        <f>IF(Sheet1!F20=Sheet1!F$2, 4, IF(Sheet1!F20&lt;&gt;0, -1, 0))</f>
        <v>0</v>
      </c>
      <c r="F22" s="8">
        <f>IF(Sheet1!G20=Sheet1!G$2, 4, IF(Sheet1!G20&lt;&gt;0, -1, 0))</f>
        <v>0</v>
      </c>
      <c r="G22" s="8">
        <f>IF(Sheet1!H20=Sheet1!H$2, 4, IF(Sheet1!H20&lt;&gt;0, -1, 0))</f>
        <v>4</v>
      </c>
      <c r="H22" s="8">
        <f>IF(Sheet1!I20=Sheet1!I$2, 4, IF(Sheet1!I20&lt;&gt;0, -1, 0))</f>
        <v>0</v>
      </c>
      <c r="I22" s="8">
        <f>IF(Sheet1!J20=Sheet1!J$2, 4, IF(Sheet1!J20&lt;&gt;0, -1, 0))</f>
        <v>0</v>
      </c>
      <c r="J22" s="8">
        <f>IF(Sheet1!K20=Sheet1!K$2, 4, IF(Sheet1!K20&lt;&gt;0, -1, 0))</f>
        <v>-1</v>
      </c>
      <c r="K22" s="8">
        <f>IF(Sheet1!L20=Sheet1!L$2, 4, IF(Sheet1!L20&lt;&gt;0, -1, 0))</f>
        <v>0</v>
      </c>
      <c r="L22" s="8">
        <f>IF(Sheet1!M20=Sheet1!M$2, 4, IF(Sheet1!M20&lt;&gt;0, -1, 0))</f>
        <v>-1</v>
      </c>
      <c r="M22" s="8">
        <f>IF(Sheet1!N20=Sheet1!N$2, 4, IF(Sheet1!N20&lt;&gt;0, -1, 0))</f>
        <v>-1</v>
      </c>
      <c r="N22" s="8">
        <f>IF(Sheet1!O20=Sheet1!O$2, 4, IF(Sheet1!O20&lt;&gt;0, -1, 0))</f>
        <v>0</v>
      </c>
      <c r="O22" s="8">
        <f>IF(Sheet1!P20=Sheet1!P$2, 4, IF(Sheet1!P20&lt;&gt;0, -1, 0))</f>
        <v>0</v>
      </c>
      <c r="P22" s="8">
        <f>IF(Sheet1!Q20=Sheet1!Q$2, 4, IF(Sheet1!Q20&lt;&gt;0, -1, 0))</f>
        <v>0</v>
      </c>
      <c r="Q22" s="8">
        <f>IF(Sheet1!R20=Sheet1!R$2, 4, IF(Sheet1!R20&lt;&gt;0, -1, 0))</f>
        <v>0</v>
      </c>
      <c r="R22" s="9">
        <f t="shared" si="1"/>
        <v>0</v>
      </c>
      <c r="S22" s="10">
        <v>42636.810879629629</v>
      </c>
    </row>
    <row r="23" spans="2:19">
      <c r="B23" s="8" t="s">
        <v>161</v>
      </c>
      <c r="C23" s="8">
        <f>IF(Sheet1!D21=Sheet1!D$2, 4, IF(Sheet1!D21&lt;&gt;0, -1, 0))</f>
        <v>4</v>
      </c>
      <c r="D23" s="8">
        <f>IF(Sheet1!E21=Sheet1!E$2, 4, IF(Sheet1!E21&lt;&gt;0, -1, 0))</f>
        <v>-1</v>
      </c>
      <c r="E23" s="8">
        <f>IF(Sheet1!F21=Sheet1!F$2, 4, IF(Sheet1!F21&lt;&gt;0, -1, 0))</f>
        <v>0</v>
      </c>
      <c r="F23" s="8">
        <f>IF(Sheet1!G21=Sheet1!G$2, 4, IF(Sheet1!G21&lt;&gt;0, -1, 0))</f>
        <v>0</v>
      </c>
      <c r="G23" s="8">
        <f>IF(Sheet1!H21=Sheet1!H$2, 4, IF(Sheet1!H21&lt;&gt;0, -1, 0))</f>
        <v>4</v>
      </c>
      <c r="H23" s="8">
        <f>IF(Sheet1!I21=Sheet1!I$2, 4, IF(Sheet1!I21&lt;&gt;0, -1, 0))</f>
        <v>0</v>
      </c>
      <c r="I23" s="8">
        <f>IF(Sheet1!J21=Sheet1!J$2, 4, IF(Sheet1!J21&lt;&gt;0, -1, 0))</f>
        <v>0</v>
      </c>
      <c r="J23" s="8">
        <f>IF(Sheet1!K21=Sheet1!K$2, 4, IF(Sheet1!K21&lt;&gt;0, -1, 0))</f>
        <v>4</v>
      </c>
      <c r="K23" s="8">
        <f>IF(Sheet1!L21=Sheet1!L$2, 4, IF(Sheet1!L21&lt;&gt;0, -1, 0))</f>
        <v>4</v>
      </c>
      <c r="L23" s="8">
        <f>IF(Sheet1!M21=Sheet1!M$2, 4, IF(Sheet1!M21&lt;&gt;0, -1, 0))</f>
        <v>4</v>
      </c>
      <c r="M23" s="8">
        <f>IF(Sheet1!N21=Sheet1!N$2, 4, IF(Sheet1!N21&lt;&gt;0, -1, 0))</f>
        <v>0</v>
      </c>
      <c r="N23" s="8">
        <f>IF(Sheet1!O21=Sheet1!O$2, 4, IF(Sheet1!O21&lt;&gt;0, -1, 0))</f>
        <v>0</v>
      </c>
      <c r="O23" s="8">
        <f>IF(Sheet1!P21=Sheet1!P$2, 4, IF(Sheet1!P21&lt;&gt;0, -1, 0))</f>
        <v>-1</v>
      </c>
      <c r="P23" s="8">
        <f>IF(Sheet1!Q21=Sheet1!Q$2, 4, IF(Sheet1!Q21&lt;&gt;0, -1, 0))</f>
        <v>0</v>
      </c>
      <c r="Q23" s="8">
        <f>IF(Sheet1!R21=Sheet1!R$2, 4, IF(Sheet1!R21&lt;&gt;0, -1, 0))</f>
        <v>0</v>
      </c>
      <c r="R23" s="9">
        <f t="shared" si="1"/>
        <v>18</v>
      </c>
      <c r="S23" s="10">
        <v>42636.811030092591</v>
      </c>
    </row>
    <row r="24" spans="2:19">
      <c r="B24" s="8" t="s">
        <v>162</v>
      </c>
      <c r="C24" s="8">
        <f>IF(Sheet1!D22=Sheet1!D$2, 4, IF(Sheet1!D22&lt;&gt;0, -1, 0))</f>
        <v>-1</v>
      </c>
      <c r="D24" s="8">
        <f>IF(Sheet1!E22=Sheet1!E$2, 4, IF(Sheet1!E22&lt;&gt;0, -1, 0))</f>
        <v>-1</v>
      </c>
      <c r="E24" s="8">
        <f>IF(Sheet1!F22=Sheet1!F$2, 4, IF(Sheet1!F22&lt;&gt;0, -1, 0))</f>
        <v>4</v>
      </c>
      <c r="F24" s="8">
        <f>IF(Sheet1!G22=Sheet1!G$2, 4, IF(Sheet1!G22&lt;&gt;0, -1, 0))</f>
        <v>-1</v>
      </c>
      <c r="G24" s="8">
        <f>IF(Sheet1!H22=Sheet1!H$2, 4, IF(Sheet1!H22&lt;&gt;0, -1, 0))</f>
        <v>4</v>
      </c>
      <c r="H24" s="8">
        <f>IF(Sheet1!I22=Sheet1!I$2, 4, IF(Sheet1!I22&lt;&gt;0, -1, 0))</f>
        <v>-1</v>
      </c>
      <c r="I24" s="8">
        <f>IF(Sheet1!J22=Sheet1!J$2, 4, IF(Sheet1!J22&lt;&gt;0, -1, 0))</f>
        <v>-1</v>
      </c>
      <c r="J24" s="8">
        <f>IF(Sheet1!K22=Sheet1!K$2, 4, IF(Sheet1!K22&lt;&gt;0, -1, 0))</f>
        <v>-1</v>
      </c>
      <c r="K24" s="8">
        <f>IF(Sheet1!L22=Sheet1!L$2, 4, IF(Sheet1!L22&lt;&gt;0, -1, 0))</f>
        <v>-1</v>
      </c>
      <c r="L24" s="8">
        <f>IF(Sheet1!M22=Sheet1!M$2, 4, IF(Sheet1!M22&lt;&gt;0, -1, 0))</f>
        <v>-1</v>
      </c>
      <c r="M24" s="8">
        <f>IF(Sheet1!N22=Sheet1!N$2, 4, IF(Sheet1!N22&lt;&gt;0, -1, 0))</f>
        <v>-1</v>
      </c>
      <c r="N24" s="8">
        <f>IF(Sheet1!O22=Sheet1!O$2, 4, IF(Sheet1!O22&lt;&gt;0, -1, 0))</f>
        <v>4</v>
      </c>
      <c r="O24" s="8">
        <f>IF(Sheet1!P22=Sheet1!P$2, 4, IF(Sheet1!P22&lt;&gt;0, -1, 0))</f>
        <v>-1</v>
      </c>
      <c r="P24" s="8">
        <f>IF(Sheet1!Q22=Sheet1!Q$2, 4, IF(Sheet1!Q22&lt;&gt;0, -1, 0))</f>
        <v>-1</v>
      </c>
      <c r="Q24" s="8">
        <f>IF(Sheet1!R22=Sheet1!R$2, 4, IF(Sheet1!R22&lt;&gt;0, -1, 0))</f>
        <v>-1</v>
      </c>
      <c r="R24" s="9">
        <f t="shared" si="1"/>
        <v>0</v>
      </c>
      <c r="S24" s="10">
        <v>42636.811145833337</v>
      </c>
    </row>
    <row r="25" spans="2:19">
      <c r="B25" s="8" t="s">
        <v>163</v>
      </c>
      <c r="C25" s="8">
        <f>IF(Sheet1!D23=Sheet1!D$2, 4, IF(Sheet1!D23&lt;&gt;0, -1, 0))</f>
        <v>4</v>
      </c>
      <c r="D25" s="8">
        <f>IF(Sheet1!E23=Sheet1!E$2, 4, IF(Sheet1!E23&lt;&gt;0, -1, 0))</f>
        <v>4</v>
      </c>
      <c r="E25" s="8">
        <f>IF(Sheet1!F23=Sheet1!F$2, 4, IF(Sheet1!F23&lt;&gt;0, -1, 0))</f>
        <v>4</v>
      </c>
      <c r="F25" s="8">
        <f>IF(Sheet1!G23=Sheet1!G$2, 4, IF(Sheet1!G23&lt;&gt;0, -1, 0))</f>
        <v>0</v>
      </c>
      <c r="G25" s="8">
        <f>IF(Sheet1!H23=Sheet1!H$2, 4, IF(Sheet1!H23&lt;&gt;0, -1, 0))</f>
        <v>0</v>
      </c>
      <c r="H25" s="8">
        <f>IF(Sheet1!I23=Sheet1!I$2, 4, IF(Sheet1!I23&lt;&gt;0, -1, 0))</f>
        <v>0</v>
      </c>
      <c r="I25" s="8">
        <f>IF(Sheet1!J23=Sheet1!J$2, 4, IF(Sheet1!J23&lt;&gt;0, -1, 0))</f>
        <v>0</v>
      </c>
      <c r="J25" s="8">
        <f>IF(Sheet1!K23=Sheet1!K$2, 4, IF(Sheet1!K23&lt;&gt;0, -1, 0))</f>
        <v>-1</v>
      </c>
      <c r="K25" s="8">
        <f>IF(Sheet1!L23=Sheet1!L$2, 4, IF(Sheet1!L23&lt;&gt;0, -1, 0))</f>
        <v>4</v>
      </c>
      <c r="L25" s="8">
        <f>IF(Sheet1!M23=Sheet1!M$2, 4, IF(Sheet1!M23&lt;&gt;0, -1, 0))</f>
        <v>0</v>
      </c>
      <c r="M25" s="8">
        <f>IF(Sheet1!N23=Sheet1!N$2, 4, IF(Sheet1!N23&lt;&gt;0, -1, 0))</f>
        <v>0</v>
      </c>
      <c r="N25" s="8">
        <f>IF(Sheet1!O23=Sheet1!O$2, 4, IF(Sheet1!O23&lt;&gt;0, -1, 0))</f>
        <v>4</v>
      </c>
      <c r="O25" s="8">
        <f>IF(Sheet1!P23=Sheet1!P$2, 4, IF(Sheet1!P23&lt;&gt;0, -1, 0))</f>
        <v>4</v>
      </c>
      <c r="P25" s="8">
        <f>IF(Sheet1!Q23=Sheet1!Q$2, 4, IF(Sheet1!Q23&lt;&gt;0, -1, 0))</f>
        <v>-1</v>
      </c>
      <c r="Q25" s="8">
        <f>IF(Sheet1!R23=Sheet1!R$2, 4, IF(Sheet1!R23&lt;&gt;0, -1, 0))</f>
        <v>0</v>
      </c>
      <c r="R25" s="9">
        <f t="shared" si="1"/>
        <v>22</v>
      </c>
      <c r="S25" s="10">
        <v>42636.812349537038</v>
      </c>
    </row>
    <row r="26" spans="2:19">
      <c r="B26" s="8" t="s">
        <v>164</v>
      </c>
      <c r="C26" s="8">
        <f>IF(Sheet1!D24=Sheet1!D$2, 4, IF(Sheet1!D24&lt;&gt;0, -1, 0))</f>
        <v>4</v>
      </c>
      <c r="D26" s="8">
        <f>IF(Sheet1!E24=Sheet1!E$2, 4, IF(Sheet1!E24&lt;&gt;0, -1, 0))</f>
        <v>4</v>
      </c>
      <c r="E26" s="8">
        <f>IF(Sheet1!F24=Sheet1!F$2, 4, IF(Sheet1!F24&lt;&gt;0, -1, 0))</f>
        <v>0</v>
      </c>
      <c r="F26" s="8">
        <f>IF(Sheet1!G24=Sheet1!G$2, 4, IF(Sheet1!G24&lt;&gt;0, -1, 0))</f>
        <v>0</v>
      </c>
      <c r="G26" s="8">
        <f>IF(Sheet1!H24=Sheet1!H$2, 4, IF(Sheet1!H24&lt;&gt;0, -1, 0))</f>
        <v>4</v>
      </c>
      <c r="H26" s="8">
        <f>IF(Sheet1!I24=Sheet1!I$2, 4, IF(Sheet1!I24&lt;&gt;0, -1, 0))</f>
        <v>0</v>
      </c>
      <c r="I26" s="8">
        <f>IF(Sheet1!J24=Sheet1!J$2, 4, IF(Sheet1!J24&lt;&gt;0, -1, 0))</f>
        <v>-1</v>
      </c>
      <c r="J26" s="8">
        <f>IF(Sheet1!K24=Sheet1!K$2, 4, IF(Sheet1!K24&lt;&gt;0, -1, 0))</f>
        <v>4</v>
      </c>
      <c r="K26" s="8">
        <f>IF(Sheet1!L24=Sheet1!L$2, 4, IF(Sheet1!L24&lt;&gt;0, -1, 0))</f>
        <v>-1</v>
      </c>
      <c r="L26" s="8">
        <f>IF(Sheet1!M24=Sheet1!M$2, 4, IF(Sheet1!M24&lt;&gt;0, -1, 0))</f>
        <v>0</v>
      </c>
      <c r="M26" s="8">
        <f>IF(Sheet1!N24=Sheet1!N$2, 4, IF(Sheet1!N24&lt;&gt;0, -1, 0))</f>
        <v>4</v>
      </c>
      <c r="N26" s="8">
        <f>IF(Sheet1!O24=Sheet1!O$2, 4, IF(Sheet1!O24&lt;&gt;0, -1, 0))</f>
        <v>0</v>
      </c>
      <c r="O26" s="8">
        <f>IF(Sheet1!P24=Sheet1!P$2, 4, IF(Sheet1!P24&lt;&gt;0, -1, 0))</f>
        <v>0</v>
      </c>
      <c r="P26" s="8">
        <f>IF(Sheet1!Q24=Sheet1!Q$2, 4, IF(Sheet1!Q24&lt;&gt;0, -1, 0))</f>
        <v>-1</v>
      </c>
      <c r="Q26" s="8">
        <f>IF(Sheet1!R24=Sheet1!R$2, 4, IF(Sheet1!R24&lt;&gt;0, -1, 0))</f>
        <v>0</v>
      </c>
      <c r="R26" s="9">
        <f t="shared" si="1"/>
        <v>17</v>
      </c>
      <c r="S26" s="10">
        <v>42636.812777777777</v>
      </c>
    </row>
    <row r="27" spans="2:19">
      <c r="B27" s="8" t="s">
        <v>165</v>
      </c>
      <c r="C27" s="8">
        <f>IF(Sheet1!D25=Sheet1!D$2, 4, IF(Sheet1!D25&lt;&gt;0, -1, 0))</f>
        <v>4</v>
      </c>
      <c r="D27" s="8">
        <f>IF(Sheet1!E25=Sheet1!E$2, 4, IF(Sheet1!E25&lt;&gt;0, -1, 0))</f>
        <v>0</v>
      </c>
      <c r="E27" s="8">
        <f>IF(Sheet1!F25=Sheet1!F$2, 4, IF(Sheet1!F25&lt;&gt;0, -1, 0))</f>
        <v>-1</v>
      </c>
      <c r="F27" s="8">
        <f>IF(Sheet1!G25=Sheet1!G$2, 4, IF(Sheet1!G25&lt;&gt;0, -1, 0))</f>
        <v>0</v>
      </c>
      <c r="G27" s="8">
        <f>IF(Sheet1!H25=Sheet1!H$2, 4, IF(Sheet1!H25&lt;&gt;0, -1, 0))</f>
        <v>4</v>
      </c>
      <c r="H27" s="8">
        <f>IF(Sheet1!I25=Sheet1!I$2, 4, IF(Sheet1!I25&lt;&gt;0, -1, 0))</f>
        <v>0</v>
      </c>
      <c r="I27" s="8">
        <f>IF(Sheet1!J25=Sheet1!J$2, 4, IF(Sheet1!J25&lt;&gt;0, -1, 0))</f>
        <v>-1</v>
      </c>
      <c r="J27" s="8">
        <f>IF(Sheet1!K25=Sheet1!K$2, 4, IF(Sheet1!K25&lt;&gt;0, -1, 0))</f>
        <v>-1</v>
      </c>
      <c r="K27" s="8">
        <f>IF(Sheet1!L25=Sheet1!L$2, 4, IF(Sheet1!L25&lt;&gt;0, -1, 0))</f>
        <v>0</v>
      </c>
      <c r="L27" s="8">
        <f>IF(Sheet1!M25=Sheet1!M$2, 4, IF(Sheet1!M25&lt;&gt;0, -1, 0))</f>
        <v>4</v>
      </c>
      <c r="M27" s="8">
        <f>IF(Sheet1!N25=Sheet1!N$2, 4, IF(Sheet1!N25&lt;&gt;0, -1, 0))</f>
        <v>0</v>
      </c>
      <c r="N27" s="8">
        <f>IF(Sheet1!O25=Sheet1!O$2, 4, IF(Sheet1!O25&lt;&gt;0, -1, 0))</f>
        <v>0</v>
      </c>
      <c r="O27" s="8">
        <f>IF(Sheet1!P25=Sheet1!P$2, 4, IF(Sheet1!P25&lt;&gt;0, -1, 0))</f>
        <v>-1</v>
      </c>
      <c r="P27" s="8">
        <f>IF(Sheet1!Q25=Sheet1!Q$2, 4, IF(Sheet1!Q25&lt;&gt;0, -1, 0))</f>
        <v>0</v>
      </c>
      <c r="Q27" s="8">
        <f>IF(Sheet1!R25=Sheet1!R$2, 4, IF(Sheet1!R25&lt;&gt;0, -1, 0))</f>
        <v>0</v>
      </c>
      <c r="R27" s="9">
        <f t="shared" si="1"/>
        <v>8</v>
      </c>
      <c r="S27" s="10">
        <v>42636.812835648147</v>
      </c>
    </row>
    <row r="28" spans="2:19">
      <c r="B28" s="8" t="s">
        <v>166</v>
      </c>
      <c r="C28" s="8">
        <f>IF(Sheet1!D26=Sheet1!D$2, 4, IF(Sheet1!D26&lt;&gt;0, -1, 0))</f>
        <v>0</v>
      </c>
      <c r="D28" s="8">
        <f>IF(Sheet1!E26=Sheet1!E$2, 4, IF(Sheet1!E26&lt;&gt;0, -1, 0))</f>
        <v>0</v>
      </c>
      <c r="E28" s="8">
        <f>IF(Sheet1!F26=Sheet1!F$2, 4, IF(Sheet1!F26&lt;&gt;0, -1, 0))</f>
        <v>0</v>
      </c>
      <c r="F28" s="8">
        <f>IF(Sheet1!G26=Sheet1!G$2, 4, IF(Sheet1!G26&lt;&gt;0, -1, 0))</f>
        <v>0</v>
      </c>
      <c r="G28" s="8">
        <f>IF(Sheet1!H26=Sheet1!H$2, 4, IF(Sheet1!H26&lt;&gt;0, -1, 0))</f>
        <v>-1</v>
      </c>
      <c r="H28" s="8">
        <f>IF(Sheet1!I26=Sheet1!I$2, 4, IF(Sheet1!I26&lt;&gt;0, -1, 0))</f>
        <v>-1</v>
      </c>
      <c r="I28" s="8">
        <f>IF(Sheet1!J26=Sheet1!J$2, 4, IF(Sheet1!J26&lt;&gt;0, -1, 0))</f>
        <v>0</v>
      </c>
      <c r="J28" s="8">
        <f>IF(Sheet1!K26=Sheet1!K$2, 4, IF(Sheet1!K26&lt;&gt;0, -1, 0))</f>
        <v>-1</v>
      </c>
      <c r="K28" s="8">
        <f>IF(Sheet1!L26=Sheet1!L$2, 4, IF(Sheet1!L26&lt;&gt;0, -1, 0))</f>
        <v>-1</v>
      </c>
      <c r="L28" s="8">
        <f>IF(Sheet1!M26=Sheet1!M$2, 4, IF(Sheet1!M26&lt;&gt;0, -1, 0))</f>
        <v>-1</v>
      </c>
      <c r="M28" s="8">
        <f>IF(Sheet1!N26=Sheet1!N$2, 4, IF(Sheet1!N26&lt;&gt;0, -1, 0))</f>
        <v>0</v>
      </c>
      <c r="N28" s="8">
        <f>IF(Sheet1!O26=Sheet1!O$2, 4, IF(Sheet1!O26&lt;&gt;0, -1, 0))</f>
        <v>0</v>
      </c>
      <c r="O28" s="8">
        <f>IF(Sheet1!P26=Sheet1!P$2, 4, IF(Sheet1!P26&lt;&gt;0, -1, 0))</f>
        <v>0</v>
      </c>
      <c r="P28" s="8">
        <f>IF(Sheet1!Q26=Sheet1!Q$2, 4, IF(Sheet1!Q26&lt;&gt;0, -1, 0))</f>
        <v>0</v>
      </c>
      <c r="Q28" s="8">
        <f>IF(Sheet1!R26=Sheet1!R$2, 4, IF(Sheet1!R26&lt;&gt;0, -1, 0))</f>
        <v>-1</v>
      </c>
      <c r="R28" s="9">
        <f t="shared" si="1"/>
        <v>-6</v>
      </c>
      <c r="S28" s="10">
        <v>42636.812881944446</v>
      </c>
    </row>
    <row r="29" spans="2:19">
      <c r="B29" s="8" t="s">
        <v>167</v>
      </c>
      <c r="C29" s="8">
        <f>IF(Sheet1!D27=Sheet1!D$2, 4, IF(Sheet1!D27&lt;&gt;0, -1, 0))</f>
        <v>0</v>
      </c>
      <c r="D29" s="8">
        <f>IF(Sheet1!E27=Sheet1!E$2, 4, IF(Sheet1!E27&lt;&gt;0, -1, 0))</f>
        <v>-1</v>
      </c>
      <c r="E29" s="8">
        <f>IF(Sheet1!F27=Sheet1!F$2, 4, IF(Sheet1!F27&lt;&gt;0, -1, 0))</f>
        <v>0</v>
      </c>
      <c r="F29" s="8">
        <f>IF(Sheet1!G27=Sheet1!G$2, 4, IF(Sheet1!G27&lt;&gt;0, -1, 0))</f>
        <v>0</v>
      </c>
      <c r="G29" s="8">
        <f>IF(Sheet1!H27=Sheet1!H$2, 4, IF(Sheet1!H27&lt;&gt;0, -1, 0))</f>
        <v>4</v>
      </c>
      <c r="H29" s="8">
        <f>IF(Sheet1!I27=Sheet1!I$2, 4, IF(Sheet1!I27&lt;&gt;0, -1, 0))</f>
        <v>-1</v>
      </c>
      <c r="I29" s="8">
        <f>IF(Sheet1!J27=Sheet1!J$2, 4, IF(Sheet1!J27&lt;&gt;0, -1, 0))</f>
        <v>0</v>
      </c>
      <c r="J29" s="8">
        <f>IF(Sheet1!K27=Sheet1!K$2, 4, IF(Sheet1!K27&lt;&gt;0, -1, 0))</f>
        <v>-1</v>
      </c>
      <c r="K29" s="8">
        <f>IF(Sheet1!L27=Sheet1!L$2, 4, IF(Sheet1!L27&lt;&gt;0, -1, 0))</f>
        <v>0</v>
      </c>
      <c r="L29" s="8">
        <f>IF(Sheet1!M27=Sheet1!M$2, 4, IF(Sheet1!M27&lt;&gt;0, -1, 0))</f>
        <v>-1</v>
      </c>
      <c r="M29" s="8">
        <f>IF(Sheet1!N27=Sheet1!N$2, 4, IF(Sheet1!N27&lt;&gt;0, -1, 0))</f>
        <v>0</v>
      </c>
      <c r="N29" s="8">
        <f>IF(Sheet1!O27=Sheet1!O$2, 4, IF(Sheet1!O27&lt;&gt;0, -1, 0))</f>
        <v>0</v>
      </c>
      <c r="O29" s="8">
        <f>IF(Sheet1!P27=Sheet1!P$2, 4, IF(Sheet1!P27&lt;&gt;0, -1, 0))</f>
        <v>0</v>
      </c>
      <c r="P29" s="8">
        <f>IF(Sheet1!Q27=Sheet1!Q$2, 4, IF(Sheet1!Q27&lt;&gt;0, -1, 0))</f>
        <v>0</v>
      </c>
      <c r="Q29" s="8">
        <f>IF(Sheet1!R27=Sheet1!R$2, 4, IF(Sheet1!R27&lt;&gt;0, -1, 0))</f>
        <v>0</v>
      </c>
      <c r="R29" s="9">
        <f t="shared" si="1"/>
        <v>0</v>
      </c>
      <c r="S29" s="10">
        <v>42636.813148148147</v>
      </c>
    </row>
    <row r="30" spans="2:19">
      <c r="B30" s="8" t="s">
        <v>168</v>
      </c>
      <c r="C30" s="8">
        <f>IF(Sheet1!D28=Sheet1!D$2, 4, IF(Sheet1!D28&lt;&gt;0, -1, 0))</f>
        <v>0</v>
      </c>
      <c r="D30" s="8">
        <f>IF(Sheet1!E28=Sheet1!E$2, 4, IF(Sheet1!E28&lt;&gt;0, -1, 0))</f>
        <v>4</v>
      </c>
      <c r="E30" s="8">
        <f>IF(Sheet1!F28=Sheet1!F$2, 4, IF(Sheet1!F28&lt;&gt;0, -1, 0))</f>
        <v>0</v>
      </c>
      <c r="F30" s="8">
        <f>IF(Sheet1!G28=Sheet1!G$2, 4, IF(Sheet1!G28&lt;&gt;0, -1, 0))</f>
        <v>0</v>
      </c>
      <c r="G30" s="8">
        <f>IF(Sheet1!H28=Sheet1!H$2, 4, IF(Sheet1!H28&lt;&gt;0, -1, 0))</f>
        <v>4</v>
      </c>
      <c r="H30" s="8">
        <f>IF(Sheet1!I28=Sheet1!I$2, 4, IF(Sheet1!I28&lt;&gt;0, -1, 0))</f>
        <v>4</v>
      </c>
      <c r="I30" s="8">
        <f>IF(Sheet1!J28=Sheet1!J$2, 4, IF(Sheet1!J28&lt;&gt;0, -1, 0))</f>
        <v>-1</v>
      </c>
      <c r="J30" s="8">
        <f>IF(Sheet1!K28=Sheet1!K$2, 4, IF(Sheet1!K28&lt;&gt;0, -1, 0))</f>
        <v>0</v>
      </c>
      <c r="K30" s="8">
        <f>IF(Sheet1!L28=Sheet1!L$2, 4, IF(Sheet1!L28&lt;&gt;0, -1, 0))</f>
        <v>0</v>
      </c>
      <c r="L30" s="8">
        <f>IF(Sheet1!M28=Sheet1!M$2, 4, IF(Sheet1!M28&lt;&gt;0, -1, 0))</f>
        <v>4</v>
      </c>
      <c r="M30" s="8">
        <f>IF(Sheet1!N28=Sheet1!N$2, 4, IF(Sheet1!N28&lt;&gt;0, -1, 0))</f>
        <v>0</v>
      </c>
      <c r="N30" s="8">
        <f>IF(Sheet1!O28=Sheet1!O$2, 4, IF(Sheet1!O28&lt;&gt;0, -1, 0))</f>
        <v>0</v>
      </c>
      <c r="O30" s="8">
        <f>IF(Sheet1!P28=Sheet1!P$2, 4, IF(Sheet1!P28&lt;&gt;0, -1, 0))</f>
        <v>-1</v>
      </c>
      <c r="P30" s="8">
        <f>IF(Sheet1!Q28=Sheet1!Q$2, 4, IF(Sheet1!Q28&lt;&gt;0, -1, 0))</f>
        <v>0</v>
      </c>
      <c r="Q30" s="8">
        <f>IF(Sheet1!R28=Sheet1!R$2, 4, IF(Sheet1!R28&lt;&gt;0, -1, 0))</f>
        <v>0</v>
      </c>
      <c r="R30" s="9">
        <f t="shared" si="1"/>
        <v>14</v>
      </c>
      <c r="S30" s="10">
        <v>42636.813217592593</v>
      </c>
    </row>
    <row r="31" spans="2:19">
      <c r="B31" s="8" t="s">
        <v>169</v>
      </c>
      <c r="C31" s="8">
        <f>IF(Sheet1!D29=Sheet1!D$2, 4, IF(Sheet1!D29&lt;&gt;0, -1, 0))</f>
        <v>-1</v>
      </c>
      <c r="D31" s="8">
        <f>IF(Sheet1!E29=Sheet1!E$2, 4, IF(Sheet1!E29&lt;&gt;0, -1, 0))</f>
        <v>4</v>
      </c>
      <c r="E31" s="8">
        <f>IF(Sheet1!F29=Sheet1!F$2, 4, IF(Sheet1!F29&lt;&gt;0, -1, 0))</f>
        <v>-1</v>
      </c>
      <c r="F31" s="8">
        <f>IF(Sheet1!G29=Sheet1!G$2, 4, IF(Sheet1!G29&lt;&gt;0, -1, 0))</f>
        <v>0</v>
      </c>
      <c r="G31" s="8">
        <f>IF(Sheet1!H29=Sheet1!H$2, 4, IF(Sheet1!H29&lt;&gt;0, -1, 0))</f>
        <v>4</v>
      </c>
      <c r="H31" s="8">
        <f>IF(Sheet1!I29=Sheet1!I$2, 4, IF(Sheet1!I29&lt;&gt;0, -1, 0))</f>
        <v>0</v>
      </c>
      <c r="I31" s="8">
        <f>IF(Sheet1!J29=Sheet1!J$2, 4, IF(Sheet1!J29&lt;&gt;0, -1, 0))</f>
        <v>4</v>
      </c>
      <c r="J31" s="8">
        <f>IF(Sheet1!K29=Sheet1!K$2, 4, IF(Sheet1!K29&lt;&gt;0, -1, 0))</f>
        <v>-1</v>
      </c>
      <c r="K31" s="8">
        <f>IF(Sheet1!L29=Sheet1!L$2, 4, IF(Sheet1!L29&lt;&gt;0, -1, 0))</f>
        <v>4</v>
      </c>
      <c r="L31" s="8">
        <f>IF(Sheet1!M29=Sheet1!M$2, 4, IF(Sheet1!M29&lt;&gt;0, -1, 0))</f>
        <v>0</v>
      </c>
      <c r="M31" s="8">
        <f>IF(Sheet1!N29=Sheet1!N$2, 4, IF(Sheet1!N29&lt;&gt;0, -1, 0))</f>
        <v>4</v>
      </c>
      <c r="N31" s="8">
        <f>IF(Sheet1!O29=Sheet1!O$2, 4, IF(Sheet1!O29&lt;&gt;0, -1, 0))</f>
        <v>0</v>
      </c>
      <c r="O31" s="8">
        <f>IF(Sheet1!P29=Sheet1!P$2, 4, IF(Sheet1!P29&lt;&gt;0, -1, 0))</f>
        <v>0</v>
      </c>
      <c r="P31" s="8">
        <f>IF(Sheet1!Q29=Sheet1!Q$2, 4, IF(Sheet1!Q29&lt;&gt;0, -1, 0))</f>
        <v>0</v>
      </c>
      <c r="Q31" s="8">
        <f>IF(Sheet1!R29=Sheet1!R$2, 4, IF(Sheet1!R29&lt;&gt;0, -1, 0))</f>
        <v>0</v>
      </c>
      <c r="R31" s="9">
        <f t="shared" si="1"/>
        <v>17</v>
      </c>
      <c r="S31" s="10">
        <v>42636.813611111109</v>
      </c>
    </row>
    <row r="32" spans="2:19">
      <c r="B32" s="8" t="s">
        <v>170</v>
      </c>
      <c r="C32" s="8">
        <f>IF(Sheet1!D30=Sheet1!D$2, 4, IF(Sheet1!D30&lt;&gt;0, -1, 0))</f>
        <v>0</v>
      </c>
      <c r="D32" s="8">
        <f>IF(Sheet1!E30=Sheet1!E$2, 4, IF(Sheet1!E30&lt;&gt;0, -1, 0))</f>
        <v>0</v>
      </c>
      <c r="E32" s="8">
        <f>IF(Sheet1!F30=Sheet1!F$2, 4, IF(Sheet1!F30&lt;&gt;0, -1, 0))</f>
        <v>0</v>
      </c>
      <c r="F32" s="8">
        <f>IF(Sheet1!G30=Sheet1!G$2, 4, IF(Sheet1!G30&lt;&gt;0, -1, 0))</f>
        <v>0</v>
      </c>
      <c r="G32" s="8">
        <f>IF(Sheet1!H30=Sheet1!H$2, 4, IF(Sheet1!H30&lt;&gt;0, -1, 0))</f>
        <v>4</v>
      </c>
      <c r="H32" s="8">
        <f>IF(Sheet1!I30=Sheet1!I$2, 4, IF(Sheet1!I30&lt;&gt;0, -1, 0))</f>
        <v>0</v>
      </c>
      <c r="I32" s="8">
        <f>IF(Sheet1!J30=Sheet1!J$2, 4, IF(Sheet1!J30&lt;&gt;0, -1, 0))</f>
        <v>4</v>
      </c>
      <c r="J32" s="8">
        <f>IF(Sheet1!K30=Sheet1!K$2, 4, IF(Sheet1!K30&lt;&gt;0, -1, 0))</f>
        <v>0</v>
      </c>
      <c r="K32" s="8">
        <f>IF(Sheet1!L30=Sheet1!L$2, 4, IF(Sheet1!L30&lt;&gt;0, -1, 0))</f>
        <v>0</v>
      </c>
      <c r="L32" s="8">
        <f>IF(Sheet1!M30=Sheet1!M$2, 4, IF(Sheet1!M30&lt;&gt;0, -1, 0))</f>
        <v>0</v>
      </c>
      <c r="M32" s="8">
        <f>IF(Sheet1!N30=Sheet1!N$2, 4, IF(Sheet1!N30&lt;&gt;0, -1, 0))</f>
        <v>0</v>
      </c>
      <c r="N32" s="8">
        <f>IF(Sheet1!O30=Sheet1!O$2, 4, IF(Sheet1!O30&lt;&gt;0, -1, 0))</f>
        <v>0</v>
      </c>
      <c r="O32" s="8">
        <f>IF(Sheet1!P30=Sheet1!P$2, 4, IF(Sheet1!P30&lt;&gt;0, -1, 0))</f>
        <v>4</v>
      </c>
      <c r="P32" s="8">
        <f>IF(Sheet1!Q30=Sheet1!Q$2, 4, IF(Sheet1!Q30&lt;&gt;0, -1, 0))</f>
        <v>-1</v>
      </c>
      <c r="Q32" s="8">
        <f>IF(Sheet1!R30=Sheet1!R$2, 4, IF(Sheet1!R30&lt;&gt;0, -1, 0))</f>
        <v>0</v>
      </c>
      <c r="R32" s="9">
        <f t="shared" si="1"/>
        <v>11</v>
      </c>
      <c r="S32" s="10">
        <v>42636.81386574074</v>
      </c>
    </row>
    <row r="33" spans="2:19">
      <c r="B33" s="8" t="s">
        <v>171</v>
      </c>
      <c r="C33" s="8">
        <f>IF(Sheet1!D31=Sheet1!D$2, 4, IF(Sheet1!D31&lt;&gt;0, -1, 0))</f>
        <v>-1</v>
      </c>
      <c r="D33" s="8">
        <f>IF(Sheet1!E31=Sheet1!E$2, 4, IF(Sheet1!E31&lt;&gt;0, -1, 0))</f>
        <v>-1</v>
      </c>
      <c r="E33" s="8">
        <f>IF(Sheet1!F31=Sheet1!F$2, 4, IF(Sheet1!F31&lt;&gt;0, -1, 0))</f>
        <v>4</v>
      </c>
      <c r="F33" s="8">
        <f>IF(Sheet1!G31=Sheet1!G$2, 4, IF(Sheet1!G31&lt;&gt;0, -1, 0))</f>
        <v>-1</v>
      </c>
      <c r="G33" s="8">
        <f>IF(Sheet1!H31=Sheet1!H$2, 4, IF(Sheet1!H31&lt;&gt;0, -1, 0))</f>
        <v>4</v>
      </c>
      <c r="H33" s="8">
        <f>IF(Sheet1!I31=Sheet1!I$2, 4, IF(Sheet1!I31&lt;&gt;0, -1, 0))</f>
        <v>-1</v>
      </c>
      <c r="I33" s="8">
        <f>IF(Sheet1!J31=Sheet1!J$2, 4, IF(Sheet1!J31&lt;&gt;0, -1, 0))</f>
        <v>-1</v>
      </c>
      <c r="J33" s="8">
        <f>IF(Sheet1!K31=Sheet1!K$2, 4, IF(Sheet1!K31&lt;&gt;0, -1, 0))</f>
        <v>-1</v>
      </c>
      <c r="K33" s="8">
        <f>IF(Sheet1!L31=Sheet1!L$2, 4, IF(Sheet1!L31&lt;&gt;0, -1, 0))</f>
        <v>-1</v>
      </c>
      <c r="L33" s="8">
        <f>IF(Sheet1!M31=Sheet1!M$2, 4, IF(Sheet1!M31&lt;&gt;0, -1, 0))</f>
        <v>-1</v>
      </c>
      <c r="M33" s="8">
        <f>IF(Sheet1!N31=Sheet1!N$2, 4, IF(Sheet1!N31&lt;&gt;0, -1, 0))</f>
        <v>-1</v>
      </c>
      <c r="N33" s="8">
        <f>IF(Sheet1!O31=Sheet1!O$2, 4, IF(Sheet1!O31&lt;&gt;0, -1, 0))</f>
        <v>-1</v>
      </c>
      <c r="O33" s="8">
        <f>IF(Sheet1!P31=Sheet1!P$2, 4, IF(Sheet1!P31&lt;&gt;0, -1, 0))</f>
        <v>4</v>
      </c>
      <c r="P33" s="8">
        <f>IF(Sheet1!Q31=Sheet1!Q$2, 4, IF(Sheet1!Q31&lt;&gt;0, -1, 0))</f>
        <v>-1</v>
      </c>
      <c r="Q33" s="8">
        <f>IF(Sheet1!R31=Sheet1!R$2, 4, IF(Sheet1!R31&lt;&gt;0, -1, 0))</f>
        <v>-1</v>
      </c>
      <c r="R33" s="9">
        <f t="shared" si="1"/>
        <v>0</v>
      </c>
      <c r="S33" s="10">
        <v>42636.815949074073</v>
      </c>
    </row>
    <row r="34" spans="2:19">
      <c r="B34" s="8" t="s">
        <v>172</v>
      </c>
      <c r="C34" s="16" t="s">
        <v>140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0">
        <v>42636.816712962966</v>
      </c>
    </row>
    <row r="35" spans="2:19">
      <c r="B35" s="8" t="s">
        <v>173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0">
        <v>42636.818090277775</v>
      </c>
    </row>
    <row r="36" spans="2:19">
      <c r="B36" s="8" t="s">
        <v>174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0">
        <v>42636.819710648146</v>
      </c>
    </row>
    <row r="37" spans="2:19">
      <c r="B37" s="8" t="s">
        <v>175</v>
      </c>
      <c r="C37" s="8">
        <f>IF(Sheet1!D35=Sheet1!D$2, 4, IF(Sheet1!D35&lt;&gt;0, -1, 0))</f>
        <v>-1</v>
      </c>
      <c r="D37" s="8">
        <f>IF(Sheet1!E35=Sheet1!E$2, 4, IF(Sheet1!E35&lt;&gt;0, -1, 0))</f>
        <v>4</v>
      </c>
      <c r="E37" s="8">
        <f>IF(Sheet1!F35=Sheet1!F$2, 4, IF(Sheet1!F35&lt;&gt;0, -1, 0))</f>
        <v>-1</v>
      </c>
      <c r="F37" s="8">
        <f>IF(Sheet1!G35=Sheet1!G$2, 4, IF(Sheet1!G35&lt;&gt;0, -1, 0))</f>
        <v>0</v>
      </c>
      <c r="G37" s="8">
        <f>IF(Sheet1!H35=Sheet1!H$2, 4, IF(Sheet1!H35&lt;&gt;0, -1, 0))</f>
        <v>4</v>
      </c>
      <c r="H37" s="8">
        <f>IF(Sheet1!I35=Sheet1!I$2, 4, IF(Sheet1!I35&lt;&gt;0, -1, 0))</f>
        <v>-1</v>
      </c>
      <c r="I37" s="8">
        <f>IF(Sheet1!J35=Sheet1!J$2, 4, IF(Sheet1!J35&lt;&gt;0, -1, 0))</f>
        <v>4</v>
      </c>
      <c r="J37" s="8">
        <f>IF(Sheet1!K35=Sheet1!K$2, 4, IF(Sheet1!K35&lt;&gt;0, -1, 0))</f>
        <v>-1</v>
      </c>
      <c r="K37" s="8">
        <f>IF(Sheet1!L35=Sheet1!L$2, 4, IF(Sheet1!L35&lt;&gt;0, -1, 0))</f>
        <v>0</v>
      </c>
      <c r="L37" s="8">
        <f>IF(Sheet1!M35=Sheet1!M$2, 4, IF(Sheet1!M35&lt;&gt;0, -1, 0))</f>
        <v>4</v>
      </c>
      <c r="M37" s="8">
        <f>IF(Sheet1!N35=Sheet1!N$2, 4, IF(Sheet1!N35&lt;&gt;0, -1, 0))</f>
        <v>4</v>
      </c>
      <c r="N37" s="8">
        <f>IF(Sheet1!O35=Sheet1!O$2, 4, IF(Sheet1!O35&lt;&gt;0, -1, 0))</f>
        <v>0</v>
      </c>
      <c r="O37" s="8">
        <f>IF(Sheet1!P35=Sheet1!P$2, 4, IF(Sheet1!P35&lt;&gt;0, -1, 0))</f>
        <v>4</v>
      </c>
      <c r="P37" s="8">
        <f>IF(Sheet1!Q35=Sheet1!Q$2, 4, IF(Sheet1!Q35&lt;&gt;0, -1, 0))</f>
        <v>0</v>
      </c>
      <c r="Q37" s="8">
        <f>IF(Sheet1!R35=Sheet1!R$2, 4, IF(Sheet1!R35&lt;&gt;0, -1, 0))</f>
        <v>0</v>
      </c>
      <c r="R37" s="9">
        <f t="shared" ref="R37:R61" si="2">SUM(C37:Q37)</f>
        <v>20</v>
      </c>
      <c r="S37" s="10">
        <v>42636.835787037038</v>
      </c>
    </row>
    <row r="38" spans="2:19">
      <c r="B38" s="8" t="s">
        <v>176</v>
      </c>
      <c r="C38" s="8">
        <f>IF(Sheet1!D36=Sheet1!D$2, 4, IF(Sheet1!D36&lt;&gt;0, -1, 0))</f>
        <v>0</v>
      </c>
      <c r="D38" s="8">
        <f>IF(Sheet1!E36=Sheet1!E$2, 4, IF(Sheet1!E36&lt;&gt;0, -1, 0))</f>
        <v>0</v>
      </c>
      <c r="E38" s="8">
        <f>IF(Sheet1!F36=Sheet1!F$2, 4, IF(Sheet1!F36&lt;&gt;0, -1, 0))</f>
        <v>0</v>
      </c>
      <c r="F38" s="8">
        <f>IF(Sheet1!G36=Sheet1!G$2, 4, IF(Sheet1!G36&lt;&gt;0, -1, 0))</f>
        <v>0</v>
      </c>
      <c r="G38" s="8">
        <f>IF(Sheet1!H36=Sheet1!H$2, 4, IF(Sheet1!H36&lt;&gt;0, -1, 0))</f>
        <v>4</v>
      </c>
      <c r="H38" s="8">
        <f>IF(Sheet1!I36=Sheet1!I$2, 4, IF(Sheet1!I36&lt;&gt;0, -1, 0))</f>
        <v>4</v>
      </c>
      <c r="I38" s="8">
        <f>IF(Sheet1!J36=Sheet1!J$2, 4, IF(Sheet1!J36&lt;&gt;0, -1, 0))</f>
        <v>-1</v>
      </c>
      <c r="J38" s="8">
        <f>IF(Sheet1!K36=Sheet1!K$2, 4, IF(Sheet1!K36&lt;&gt;0, -1, 0))</f>
        <v>0</v>
      </c>
      <c r="K38" s="8">
        <f>IF(Sheet1!L36=Sheet1!L$2, 4, IF(Sheet1!L36&lt;&gt;0, -1, 0))</f>
        <v>0</v>
      </c>
      <c r="L38" s="8">
        <f>IF(Sheet1!M36=Sheet1!M$2, 4, IF(Sheet1!M36&lt;&gt;0, -1, 0))</f>
        <v>0</v>
      </c>
      <c r="M38" s="8">
        <f>IF(Sheet1!N36=Sheet1!N$2, 4, IF(Sheet1!N36&lt;&gt;0, -1, 0))</f>
        <v>4</v>
      </c>
      <c r="N38" s="8">
        <f>IF(Sheet1!O36=Sheet1!O$2, 4, IF(Sheet1!O36&lt;&gt;0, -1, 0))</f>
        <v>0</v>
      </c>
      <c r="O38" s="8">
        <f>IF(Sheet1!P36=Sheet1!P$2, 4, IF(Sheet1!P36&lt;&gt;0, -1, 0))</f>
        <v>4</v>
      </c>
      <c r="P38" s="8">
        <f>IF(Sheet1!Q36=Sheet1!Q$2, 4, IF(Sheet1!Q36&lt;&gt;0, -1, 0))</f>
        <v>0</v>
      </c>
      <c r="Q38" s="8">
        <f>IF(Sheet1!R36=Sheet1!R$2, 4, IF(Sheet1!R36&lt;&gt;0, -1, 0))</f>
        <v>0</v>
      </c>
      <c r="R38" s="9">
        <f t="shared" si="2"/>
        <v>15</v>
      </c>
      <c r="S38" s="10">
        <v>42636.837280092594</v>
      </c>
    </row>
    <row r="39" spans="2:19">
      <c r="B39" s="8" t="s">
        <v>177</v>
      </c>
      <c r="C39" s="8">
        <f>IF(Sheet1!D37=Sheet1!D$2, 4, IF(Sheet1!D37&lt;&gt;0, -1, 0))</f>
        <v>0</v>
      </c>
      <c r="D39" s="8">
        <f>IF(Sheet1!E37=Sheet1!E$2, 4, IF(Sheet1!E37&lt;&gt;0, -1, 0))</f>
        <v>0</v>
      </c>
      <c r="E39" s="8">
        <f>IF(Sheet1!F37=Sheet1!F$2, 4, IF(Sheet1!F37&lt;&gt;0, -1, 0))</f>
        <v>0</v>
      </c>
      <c r="F39" s="8">
        <f>IF(Sheet1!G37=Sheet1!G$2, 4, IF(Sheet1!G37&lt;&gt;0, -1, 0))</f>
        <v>0</v>
      </c>
      <c r="G39" s="8">
        <f>IF(Sheet1!H37=Sheet1!H$2, 4, IF(Sheet1!H37&lt;&gt;0, -1, 0))</f>
        <v>4</v>
      </c>
      <c r="H39" s="8">
        <f>IF(Sheet1!I37=Sheet1!I$2, 4, IF(Sheet1!I37&lt;&gt;0, -1, 0))</f>
        <v>4</v>
      </c>
      <c r="I39" s="8">
        <f>IF(Sheet1!J37=Sheet1!J$2, 4, IF(Sheet1!J37&lt;&gt;0, -1, 0))</f>
        <v>0</v>
      </c>
      <c r="J39" s="8">
        <f>IF(Sheet1!K37=Sheet1!K$2, 4, IF(Sheet1!K37&lt;&gt;0, -1, 0))</f>
        <v>0</v>
      </c>
      <c r="K39" s="8">
        <f>IF(Sheet1!L37=Sheet1!L$2, 4, IF(Sheet1!L37&lt;&gt;0, -1, 0))</f>
        <v>0</v>
      </c>
      <c r="L39" s="8">
        <f>IF(Sheet1!M37=Sheet1!M$2, 4, IF(Sheet1!M37&lt;&gt;0, -1, 0))</f>
        <v>4</v>
      </c>
      <c r="M39" s="8">
        <f>IF(Sheet1!N37=Sheet1!N$2, 4, IF(Sheet1!N37&lt;&gt;0, -1, 0))</f>
        <v>0</v>
      </c>
      <c r="N39" s="8">
        <f>IF(Sheet1!O37=Sheet1!O$2, 4, IF(Sheet1!O37&lt;&gt;0, -1, 0))</f>
        <v>0</v>
      </c>
      <c r="O39" s="8">
        <f>IF(Sheet1!P37=Sheet1!P$2, 4, IF(Sheet1!P37&lt;&gt;0, -1, 0))</f>
        <v>0</v>
      </c>
      <c r="P39" s="8">
        <f>IF(Sheet1!Q37=Sheet1!Q$2, 4, IF(Sheet1!Q37&lt;&gt;0, -1, 0))</f>
        <v>-1</v>
      </c>
      <c r="Q39" s="8">
        <f>IF(Sheet1!R37=Sheet1!R$2, 4, IF(Sheet1!R37&lt;&gt;0, -1, 0))</f>
        <v>0</v>
      </c>
      <c r="R39" s="9">
        <f t="shared" si="2"/>
        <v>11</v>
      </c>
      <c r="S39" s="10">
        <v>42636.838148148148</v>
      </c>
    </row>
    <row r="40" spans="2:19">
      <c r="B40" s="8" t="s">
        <v>178</v>
      </c>
      <c r="C40" s="8">
        <f>IF(Sheet1!D38=Sheet1!D$2, 4, IF(Sheet1!D38&lt;&gt;0, -1, 0))</f>
        <v>4</v>
      </c>
      <c r="D40" s="8">
        <f>IF(Sheet1!E38=Sheet1!E$2, 4, IF(Sheet1!E38&lt;&gt;0, -1, 0))</f>
        <v>-1</v>
      </c>
      <c r="E40" s="8">
        <f>IF(Sheet1!F38=Sheet1!F$2, 4, IF(Sheet1!F38&lt;&gt;0, -1, 0))</f>
        <v>-1</v>
      </c>
      <c r="F40" s="8">
        <f>IF(Sheet1!G38=Sheet1!G$2, 4, IF(Sheet1!G38&lt;&gt;0, -1, 0))</f>
        <v>0</v>
      </c>
      <c r="G40" s="8">
        <f>IF(Sheet1!H38=Sheet1!H$2, 4, IF(Sheet1!H38&lt;&gt;0, -1, 0))</f>
        <v>4</v>
      </c>
      <c r="H40" s="8">
        <f>IF(Sheet1!I38=Sheet1!I$2, 4, IF(Sheet1!I38&lt;&gt;0, -1, 0))</f>
        <v>4</v>
      </c>
      <c r="I40" s="8">
        <f>IF(Sheet1!J38=Sheet1!J$2, 4, IF(Sheet1!J38&lt;&gt;0, -1, 0))</f>
        <v>4</v>
      </c>
      <c r="J40" s="8">
        <f>IF(Sheet1!K38=Sheet1!K$2, 4, IF(Sheet1!K38&lt;&gt;0, -1, 0))</f>
        <v>-1</v>
      </c>
      <c r="K40" s="8">
        <f>IF(Sheet1!L38=Sheet1!L$2, 4, IF(Sheet1!L38&lt;&gt;0, -1, 0))</f>
        <v>0</v>
      </c>
      <c r="L40" s="8">
        <f>IF(Sheet1!M38=Sheet1!M$2, 4, IF(Sheet1!M38&lt;&gt;0, -1, 0))</f>
        <v>4</v>
      </c>
      <c r="M40" s="8">
        <f>IF(Sheet1!N38=Sheet1!N$2, 4, IF(Sheet1!N38&lt;&gt;0, -1, 0))</f>
        <v>0</v>
      </c>
      <c r="N40" s="8">
        <f>IF(Sheet1!O38=Sheet1!O$2, 4, IF(Sheet1!O38&lt;&gt;0, -1, 0))</f>
        <v>0</v>
      </c>
      <c r="O40" s="8">
        <f>IF(Sheet1!P38=Sheet1!P$2, 4, IF(Sheet1!P38&lt;&gt;0, -1, 0))</f>
        <v>-1</v>
      </c>
      <c r="P40" s="8">
        <f>IF(Sheet1!Q38=Sheet1!Q$2, 4, IF(Sheet1!Q38&lt;&gt;0, -1, 0))</f>
        <v>0</v>
      </c>
      <c r="Q40" s="8">
        <f>IF(Sheet1!R38=Sheet1!R$2, 4, IF(Sheet1!R38&lt;&gt;0, -1, 0))</f>
        <v>0</v>
      </c>
      <c r="R40" s="9">
        <f t="shared" si="2"/>
        <v>16</v>
      </c>
      <c r="S40" s="10">
        <v>42636.84238425926</v>
      </c>
    </row>
    <row r="41" spans="2:19">
      <c r="B41" s="8" t="s">
        <v>179</v>
      </c>
      <c r="C41" s="8">
        <f>IF(Sheet1!D39=Sheet1!D$2, 4, IF(Sheet1!D39&lt;&gt;0, -1, 0))</f>
        <v>-1</v>
      </c>
      <c r="D41" s="8">
        <f>IF(Sheet1!E39=Sheet1!E$2, 4, IF(Sheet1!E39&lt;&gt;0, -1, 0))</f>
        <v>-1</v>
      </c>
      <c r="E41" s="8">
        <f>IF(Sheet1!F39=Sheet1!F$2, 4, IF(Sheet1!F39&lt;&gt;0, -1, 0))</f>
        <v>-1</v>
      </c>
      <c r="F41" s="8">
        <f>IF(Sheet1!G39=Sheet1!G$2, 4, IF(Sheet1!G39&lt;&gt;0, -1, 0))</f>
        <v>0</v>
      </c>
      <c r="G41" s="8">
        <f>IF(Sheet1!H39=Sheet1!H$2, 4, IF(Sheet1!H39&lt;&gt;0, -1, 0))</f>
        <v>4</v>
      </c>
      <c r="H41" s="8">
        <f>IF(Sheet1!I39=Sheet1!I$2, 4, IF(Sheet1!I39&lt;&gt;0, -1, 0))</f>
        <v>4</v>
      </c>
      <c r="I41" s="8">
        <f>IF(Sheet1!J39=Sheet1!J$2, 4, IF(Sheet1!J39&lt;&gt;0, -1, 0))</f>
        <v>0</v>
      </c>
      <c r="J41" s="8">
        <f>IF(Sheet1!K39=Sheet1!K$2, 4, IF(Sheet1!K39&lt;&gt;0, -1, 0))</f>
        <v>4</v>
      </c>
      <c r="K41" s="8">
        <f>IF(Sheet1!L39=Sheet1!L$2, 4, IF(Sheet1!L39&lt;&gt;0, -1, 0))</f>
        <v>0</v>
      </c>
      <c r="L41" s="8">
        <f>IF(Sheet1!M39=Sheet1!M$2, 4, IF(Sheet1!M39&lt;&gt;0, -1, 0))</f>
        <v>-1</v>
      </c>
      <c r="M41" s="8">
        <f>IF(Sheet1!N39=Sheet1!N$2, 4, IF(Sheet1!N39&lt;&gt;0, -1, 0))</f>
        <v>-1</v>
      </c>
      <c r="N41" s="8">
        <f>IF(Sheet1!O39=Sheet1!O$2, 4, IF(Sheet1!O39&lt;&gt;0, -1, 0))</f>
        <v>0</v>
      </c>
      <c r="O41" s="8">
        <f>IF(Sheet1!P39=Sheet1!P$2, 4, IF(Sheet1!P39&lt;&gt;0, -1, 0))</f>
        <v>-1</v>
      </c>
      <c r="P41" s="8">
        <f>IF(Sheet1!Q39=Sheet1!Q$2, 4, IF(Sheet1!Q39&lt;&gt;0, -1, 0))</f>
        <v>-1</v>
      </c>
      <c r="Q41" s="8">
        <f>IF(Sheet1!R39=Sheet1!R$2, 4, IF(Sheet1!R39&lt;&gt;0, -1, 0))</f>
        <v>0</v>
      </c>
      <c r="R41" s="9">
        <f t="shared" si="2"/>
        <v>5</v>
      </c>
      <c r="S41" s="10">
        <v>42636.843148148146</v>
      </c>
    </row>
    <row r="42" spans="2:19">
      <c r="B42" s="8" t="s">
        <v>180</v>
      </c>
      <c r="C42" s="8">
        <f>IF(Sheet1!D40=Sheet1!D$2, 4, IF(Sheet1!D40&lt;&gt;0, -1, 0))</f>
        <v>0</v>
      </c>
      <c r="D42" s="8">
        <f>IF(Sheet1!E40=Sheet1!E$2, 4, IF(Sheet1!E40&lt;&gt;0, -1, 0))</f>
        <v>0</v>
      </c>
      <c r="E42" s="8">
        <f>IF(Sheet1!F40=Sheet1!F$2, 4, IF(Sheet1!F40&lt;&gt;0, -1, 0))</f>
        <v>0</v>
      </c>
      <c r="F42" s="8">
        <f>IF(Sheet1!G40=Sheet1!G$2, 4, IF(Sheet1!G40&lt;&gt;0, -1, 0))</f>
        <v>0</v>
      </c>
      <c r="G42" s="8">
        <f>IF(Sheet1!H40=Sheet1!H$2, 4, IF(Sheet1!H40&lt;&gt;0, -1, 0))</f>
        <v>4</v>
      </c>
      <c r="H42" s="8">
        <f>IF(Sheet1!I40=Sheet1!I$2, 4, IF(Sheet1!I40&lt;&gt;0, -1, 0))</f>
        <v>0</v>
      </c>
      <c r="I42" s="8">
        <f>IF(Sheet1!J40=Sheet1!J$2, 4, IF(Sheet1!J40&lt;&gt;0, -1, 0))</f>
        <v>-1</v>
      </c>
      <c r="J42" s="8">
        <f>IF(Sheet1!K40=Sheet1!K$2, 4, IF(Sheet1!K40&lt;&gt;0, -1, 0))</f>
        <v>4</v>
      </c>
      <c r="K42" s="8">
        <f>IF(Sheet1!L40=Sheet1!L$2, 4, IF(Sheet1!L40&lt;&gt;0, -1, 0))</f>
        <v>0</v>
      </c>
      <c r="L42" s="8">
        <f>IF(Sheet1!M40=Sheet1!M$2, 4, IF(Sheet1!M40&lt;&gt;0, -1, 0))</f>
        <v>-1</v>
      </c>
      <c r="M42" s="8">
        <f>IF(Sheet1!N40=Sheet1!N$2, 4, IF(Sheet1!N40&lt;&gt;0, -1, 0))</f>
        <v>0</v>
      </c>
      <c r="N42" s="8">
        <f>IF(Sheet1!O40=Sheet1!O$2, 4, IF(Sheet1!O40&lt;&gt;0, -1, 0))</f>
        <v>0</v>
      </c>
      <c r="O42" s="8">
        <f>IF(Sheet1!P40=Sheet1!P$2, 4, IF(Sheet1!P40&lt;&gt;0, -1, 0))</f>
        <v>-1</v>
      </c>
      <c r="P42" s="8">
        <f>IF(Sheet1!Q40=Sheet1!Q$2, 4, IF(Sheet1!Q40&lt;&gt;0, -1, 0))</f>
        <v>-1</v>
      </c>
      <c r="Q42" s="8">
        <f>IF(Sheet1!R40=Sheet1!R$2, 4, IF(Sheet1!R40&lt;&gt;0, -1, 0))</f>
        <v>0</v>
      </c>
      <c r="R42" s="9">
        <f t="shared" si="2"/>
        <v>4</v>
      </c>
      <c r="S42" s="10">
        <v>42636.847187500003</v>
      </c>
    </row>
    <row r="43" spans="2:19">
      <c r="B43" s="8" t="s">
        <v>181</v>
      </c>
      <c r="C43" s="8">
        <f>IF(Sheet1!D41=Sheet1!D$2, 4, IF(Sheet1!D41&lt;&gt;0, -1, 0))</f>
        <v>4</v>
      </c>
      <c r="D43" s="8">
        <f>IF(Sheet1!E41=Sheet1!E$2, 4, IF(Sheet1!E41&lt;&gt;0, -1, 0))</f>
        <v>-1</v>
      </c>
      <c r="E43" s="8">
        <f>IF(Sheet1!F41=Sheet1!F$2, 4, IF(Sheet1!F41&lt;&gt;0, -1, 0))</f>
        <v>4</v>
      </c>
      <c r="F43" s="8">
        <f>IF(Sheet1!G41=Sheet1!G$2, 4, IF(Sheet1!G41&lt;&gt;0, -1, 0))</f>
        <v>-1</v>
      </c>
      <c r="G43" s="8">
        <f>IF(Sheet1!H41=Sheet1!H$2, 4, IF(Sheet1!H41&lt;&gt;0, -1, 0))</f>
        <v>-1</v>
      </c>
      <c r="H43" s="8">
        <f>IF(Sheet1!I41=Sheet1!I$2, 4, IF(Sheet1!I41&lt;&gt;0, -1, 0))</f>
        <v>-1</v>
      </c>
      <c r="I43" s="8">
        <f>IF(Sheet1!J41=Sheet1!J$2, 4, IF(Sheet1!J41&lt;&gt;0, -1, 0))</f>
        <v>-1</v>
      </c>
      <c r="J43" s="8">
        <f>IF(Sheet1!K41=Sheet1!K$2, 4, IF(Sheet1!K41&lt;&gt;0, -1, 0))</f>
        <v>-1</v>
      </c>
      <c r="K43" s="8">
        <f>IF(Sheet1!L41=Sheet1!L$2, 4, IF(Sheet1!L41&lt;&gt;0, -1, 0))</f>
        <v>4</v>
      </c>
      <c r="L43" s="8">
        <f>IF(Sheet1!M41=Sheet1!M$2, 4, IF(Sheet1!M41&lt;&gt;0, -1, 0))</f>
        <v>4</v>
      </c>
      <c r="M43" s="8">
        <f>IF(Sheet1!N41=Sheet1!N$2, 4, IF(Sheet1!N41&lt;&gt;0, -1, 0))</f>
        <v>4</v>
      </c>
      <c r="N43" s="8">
        <f>IF(Sheet1!O41=Sheet1!O$2, 4, IF(Sheet1!O41&lt;&gt;0, -1, 0))</f>
        <v>-1</v>
      </c>
      <c r="O43" s="8">
        <f>IF(Sheet1!P41=Sheet1!P$2, 4, IF(Sheet1!P41&lt;&gt;0, -1, 0))</f>
        <v>-1</v>
      </c>
      <c r="P43" s="8">
        <f>IF(Sheet1!Q41=Sheet1!Q$2, 4, IF(Sheet1!Q41&lt;&gt;0, -1, 0))</f>
        <v>-1</v>
      </c>
      <c r="Q43" s="8">
        <f>IF(Sheet1!R41=Sheet1!R$2, 4, IF(Sheet1!R41&lt;&gt;0, -1, 0))</f>
        <v>4</v>
      </c>
      <c r="R43" s="9">
        <f t="shared" si="2"/>
        <v>15</v>
      </c>
      <c r="S43" s="10">
        <v>42636.847534722219</v>
      </c>
    </row>
    <row r="44" spans="2:19">
      <c r="B44" s="8" t="s">
        <v>182</v>
      </c>
      <c r="C44" s="8">
        <f>IF(Sheet1!D42=Sheet1!D$2, 4, IF(Sheet1!D42&lt;&gt;0, -1, 0))</f>
        <v>4</v>
      </c>
      <c r="D44" s="8">
        <f>IF(Sheet1!E42=Sheet1!E$2, 4, IF(Sheet1!E42&lt;&gt;0, -1, 0))</f>
        <v>-1</v>
      </c>
      <c r="E44" s="8">
        <f>IF(Sheet1!F42=Sheet1!F$2, 4, IF(Sheet1!F42&lt;&gt;0, -1, 0))</f>
        <v>4</v>
      </c>
      <c r="F44" s="8">
        <f>IF(Sheet1!G42=Sheet1!G$2, 4, IF(Sheet1!G42&lt;&gt;0, -1, 0))</f>
        <v>-1</v>
      </c>
      <c r="G44" s="8">
        <f>IF(Sheet1!H42=Sheet1!H$2, 4, IF(Sheet1!H42&lt;&gt;0, -1, 0))</f>
        <v>4</v>
      </c>
      <c r="H44" s="8">
        <f>IF(Sheet1!I42=Sheet1!I$2, 4, IF(Sheet1!I42&lt;&gt;0, -1, 0))</f>
        <v>-1</v>
      </c>
      <c r="I44" s="8">
        <f>IF(Sheet1!J42=Sheet1!J$2, 4, IF(Sheet1!J42&lt;&gt;0, -1, 0))</f>
        <v>-1</v>
      </c>
      <c r="J44" s="8">
        <f>IF(Sheet1!K42=Sheet1!K$2, 4, IF(Sheet1!K42&lt;&gt;0, -1, 0))</f>
        <v>-1</v>
      </c>
      <c r="K44" s="8">
        <f>IF(Sheet1!L42=Sheet1!L$2, 4, IF(Sheet1!L42&lt;&gt;0, -1, 0))</f>
        <v>-1</v>
      </c>
      <c r="L44" s="8">
        <f>IF(Sheet1!M42=Sheet1!M$2, 4, IF(Sheet1!M42&lt;&gt;0, -1, 0))</f>
        <v>-1</v>
      </c>
      <c r="M44" s="8">
        <f>IF(Sheet1!N42=Sheet1!N$2, 4, IF(Sheet1!N42&lt;&gt;0, -1, 0))</f>
        <v>4</v>
      </c>
      <c r="N44" s="8">
        <f>IF(Sheet1!O42=Sheet1!O$2, 4, IF(Sheet1!O42&lt;&gt;0, -1, 0))</f>
        <v>-1</v>
      </c>
      <c r="O44" s="8">
        <f>IF(Sheet1!P42=Sheet1!P$2, 4, IF(Sheet1!P42&lt;&gt;0, -1, 0))</f>
        <v>4</v>
      </c>
      <c r="P44" s="8">
        <f>IF(Sheet1!Q42=Sheet1!Q$2, 4, IF(Sheet1!Q42&lt;&gt;0, -1, 0))</f>
        <v>-1</v>
      </c>
      <c r="Q44" s="8">
        <f>IF(Sheet1!R42=Sheet1!R$2, 4, IF(Sheet1!R42&lt;&gt;0, -1, 0))</f>
        <v>4</v>
      </c>
      <c r="R44" s="9">
        <f t="shared" si="2"/>
        <v>15</v>
      </c>
      <c r="S44" s="10">
        <v>42636.847905092596</v>
      </c>
    </row>
    <row r="45" spans="2:19">
      <c r="B45" s="8" t="s">
        <v>183</v>
      </c>
      <c r="C45" s="8">
        <f>IF(Sheet1!D43=Sheet1!D$2, 4, IF(Sheet1!D43&lt;&gt;0, -1, 0))</f>
        <v>0</v>
      </c>
      <c r="D45" s="8">
        <f>IF(Sheet1!E43=Sheet1!E$2, 4, IF(Sheet1!E43&lt;&gt;0, -1, 0))</f>
        <v>0</v>
      </c>
      <c r="E45" s="8">
        <f>IF(Sheet1!F43=Sheet1!F$2, 4, IF(Sheet1!F43&lt;&gt;0, -1, 0))</f>
        <v>4</v>
      </c>
      <c r="F45" s="8">
        <f>IF(Sheet1!G43=Sheet1!G$2, 4, IF(Sheet1!G43&lt;&gt;0, -1, 0))</f>
        <v>0</v>
      </c>
      <c r="G45" s="8">
        <f>IF(Sheet1!H43=Sheet1!H$2, 4, IF(Sheet1!H43&lt;&gt;0, -1, 0))</f>
        <v>4</v>
      </c>
      <c r="H45" s="8">
        <f>IF(Sheet1!I43=Sheet1!I$2, 4, IF(Sheet1!I43&lt;&gt;0, -1, 0))</f>
        <v>0</v>
      </c>
      <c r="I45" s="8">
        <f>IF(Sheet1!J43=Sheet1!J$2, 4, IF(Sheet1!J43&lt;&gt;0, -1, 0))</f>
        <v>0</v>
      </c>
      <c r="J45" s="8">
        <f>IF(Sheet1!K43=Sheet1!K$2, 4, IF(Sheet1!K43&lt;&gt;0, -1, 0))</f>
        <v>-1</v>
      </c>
      <c r="K45" s="8">
        <f>IF(Sheet1!L43=Sheet1!L$2, 4, IF(Sheet1!L43&lt;&gt;0, -1, 0))</f>
        <v>0</v>
      </c>
      <c r="L45" s="8">
        <f>IF(Sheet1!M43=Sheet1!M$2, 4, IF(Sheet1!M43&lt;&gt;0, -1, 0))</f>
        <v>0</v>
      </c>
      <c r="M45" s="8">
        <f>IF(Sheet1!N43=Sheet1!N$2, 4, IF(Sheet1!N43&lt;&gt;0, -1, 0))</f>
        <v>0</v>
      </c>
      <c r="N45" s="8">
        <f>IF(Sheet1!O43=Sheet1!O$2, 4, IF(Sheet1!O43&lt;&gt;0, -1, 0))</f>
        <v>0</v>
      </c>
      <c r="O45" s="8">
        <f>IF(Sheet1!P43=Sheet1!P$2, 4, IF(Sheet1!P43&lt;&gt;0, -1, 0))</f>
        <v>4</v>
      </c>
      <c r="P45" s="8">
        <f>IF(Sheet1!Q43=Sheet1!Q$2, 4, IF(Sheet1!Q43&lt;&gt;0, -1, 0))</f>
        <v>0</v>
      </c>
      <c r="Q45" s="8">
        <f>IF(Sheet1!R43=Sheet1!R$2, 4, IF(Sheet1!R43&lt;&gt;0, -1, 0))</f>
        <v>0</v>
      </c>
      <c r="R45" s="9">
        <f t="shared" si="2"/>
        <v>11</v>
      </c>
      <c r="S45" s="10">
        <v>42636.848136574074</v>
      </c>
    </row>
    <row r="46" spans="2:19">
      <c r="B46" s="8" t="s">
        <v>184</v>
      </c>
      <c r="C46" s="8">
        <f>IF(Sheet1!D44=Sheet1!D$2, 4, IF(Sheet1!D44&lt;&gt;0, -1, 0))</f>
        <v>4</v>
      </c>
      <c r="D46" s="8">
        <f>IF(Sheet1!E44=Sheet1!E$2, 4, IF(Sheet1!E44&lt;&gt;0, -1, 0))</f>
        <v>-1</v>
      </c>
      <c r="E46" s="8">
        <f>IF(Sheet1!F44=Sheet1!F$2, 4, IF(Sheet1!F44&lt;&gt;0, -1, 0))</f>
        <v>-1</v>
      </c>
      <c r="F46" s="8">
        <f>IF(Sheet1!G44=Sheet1!G$2, 4, IF(Sheet1!G44&lt;&gt;0, -1, 0))</f>
        <v>-1</v>
      </c>
      <c r="G46" s="8">
        <f>IF(Sheet1!H44=Sheet1!H$2, 4, IF(Sheet1!H44&lt;&gt;0, -1, 0))</f>
        <v>-1</v>
      </c>
      <c r="H46" s="8">
        <f>IF(Sheet1!I44=Sheet1!I$2, 4, IF(Sheet1!I44&lt;&gt;0, -1, 0))</f>
        <v>-1</v>
      </c>
      <c r="I46" s="8">
        <f>IF(Sheet1!J44=Sheet1!J$2, 4, IF(Sheet1!J44&lt;&gt;0, -1, 0))</f>
        <v>0</v>
      </c>
      <c r="J46" s="8">
        <f>IF(Sheet1!K44=Sheet1!K$2, 4, IF(Sheet1!K44&lt;&gt;0, -1, 0))</f>
        <v>0</v>
      </c>
      <c r="K46" s="8">
        <f>IF(Sheet1!L44=Sheet1!L$2, 4, IF(Sheet1!L44&lt;&gt;0, -1, 0))</f>
        <v>-1</v>
      </c>
      <c r="L46" s="8">
        <f>IF(Sheet1!M44=Sheet1!M$2, 4, IF(Sheet1!M44&lt;&gt;0, -1, 0))</f>
        <v>-1</v>
      </c>
      <c r="M46" s="8">
        <f>IF(Sheet1!N44=Sheet1!N$2, 4, IF(Sheet1!N44&lt;&gt;0, -1, 0))</f>
        <v>0</v>
      </c>
      <c r="N46" s="8">
        <f>IF(Sheet1!O44=Sheet1!O$2, 4, IF(Sheet1!O44&lt;&gt;0, -1, 0))</f>
        <v>0</v>
      </c>
      <c r="O46" s="8">
        <f>IF(Sheet1!P44=Sheet1!P$2, 4, IF(Sheet1!P44&lt;&gt;0, -1, 0))</f>
        <v>0</v>
      </c>
      <c r="P46" s="8">
        <f>IF(Sheet1!Q44=Sheet1!Q$2, 4, IF(Sheet1!Q44&lt;&gt;0, -1, 0))</f>
        <v>4</v>
      </c>
      <c r="Q46" s="8">
        <f>IF(Sheet1!R44=Sheet1!R$2, 4, IF(Sheet1!R44&lt;&gt;0, -1, 0))</f>
        <v>4</v>
      </c>
      <c r="R46" s="9">
        <f t="shared" si="2"/>
        <v>5</v>
      </c>
      <c r="S46" s="10">
        <v>42636.848333333335</v>
      </c>
    </row>
    <row r="47" spans="2:19">
      <c r="B47" s="8" t="s">
        <v>185</v>
      </c>
      <c r="C47" s="8">
        <f>IF(Sheet1!D45=Sheet1!D$2, 4, IF(Sheet1!D45&lt;&gt;0, -1, 0))</f>
        <v>0</v>
      </c>
      <c r="D47" s="8">
        <f>IF(Sheet1!E45=Sheet1!E$2, 4, IF(Sheet1!E45&lt;&gt;0, -1, 0))</f>
        <v>0</v>
      </c>
      <c r="E47" s="8">
        <f>IF(Sheet1!F45=Sheet1!F$2, 4, IF(Sheet1!F45&lt;&gt;0, -1, 0))</f>
        <v>-1</v>
      </c>
      <c r="F47" s="8">
        <f>IF(Sheet1!G45=Sheet1!G$2, 4, IF(Sheet1!G45&lt;&gt;0, -1, 0))</f>
        <v>0</v>
      </c>
      <c r="G47" s="8">
        <f>IF(Sheet1!H45=Sheet1!H$2, 4, IF(Sheet1!H45&lt;&gt;0, -1, 0))</f>
        <v>0</v>
      </c>
      <c r="H47" s="8">
        <f>IF(Sheet1!I45=Sheet1!I$2, 4, IF(Sheet1!I45&lt;&gt;0, -1, 0))</f>
        <v>-1</v>
      </c>
      <c r="I47" s="8">
        <f>IF(Sheet1!J45=Sheet1!J$2, 4, IF(Sheet1!J45&lt;&gt;0, -1, 0))</f>
        <v>0</v>
      </c>
      <c r="J47" s="8">
        <f>IF(Sheet1!K45=Sheet1!K$2, 4, IF(Sheet1!K45&lt;&gt;0, -1, 0))</f>
        <v>0</v>
      </c>
      <c r="K47" s="8">
        <f>IF(Sheet1!L45=Sheet1!L$2, 4, IF(Sheet1!L45&lt;&gt;0, -1, 0))</f>
        <v>0</v>
      </c>
      <c r="L47" s="8">
        <f>IF(Sheet1!M45=Sheet1!M$2, 4, IF(Sheet1!M45&lt;&gt;0, -1, 0))</f>
        <v>0</v>
      </c>
      <c r="M47" s="8">
        <f>IF(Sheet1!N45=Sheet1!N$2, 4, IF(Sheet1!N45&lt;&gt;0, -1, 0))</f>
        <v>0</v>
      </c>
      <c r="N47" s="8">
        <f>IF(Sheet1!O45=Sheet1!O$2, 4, IF(Sheet1!O45&lt;&gt;0, -1, 0))</f>
        <v>0</v>
      </c>
      <c r="O47" s="8">
        <f>IF(Sheet1!P45=Sheet1!P$2, 4, IF(Sheet1!P45&lt;&gt;0, -1, 0))</f>
        <v>0</v>
      </c>
      <c r="P47" s="8">
        <f>IF(Sheet1!Q45=Sheet1!Q$2, 4, IF(Sheet1!Q45&lt;&gt;0, -1, 0))</f>
        <v>0</v>
      </c>
      <c r="Q47" s="8">
        <f>IF(Sheet1!R45=Sheet1!R$2, 4, IF(Sheet1!R45&lt;&gt;0, -1, 0))</f>
        <v>-1</v>
      </c>
      <c r="R47" s="9">
        <f t="shared" si="2"/>
        <v>-3</v>
      </c>
      <c r="S47" s="10">
        <v>42636.849236111113</v>
      </c>
    </row>
    <row r="48" spans="2:19">
      <c r="B48" s="8" t="s">
        <v>186</v>
      </c>
      <c r="C48" s="8">
        <f>IF(Sheet1!D46=Sheet1!D$2, 4, IF(Sheet1!D46&lt;&gt;0, -1, 0))</f>
        <v>0</v>
      </c>
      <c r="D48" s="8">
        <f>IF(Sheet1!E46=Sheet1!E$2, 4, IF(Sheet1!E46&lt;&gt;0, -1, 0))</f>
        <v>4</v>
      </c>
      <c r="E48" s="8">
        <f>IF(Sheet1!F46=Sheet1!F$2, 4, IF(Sheet1!F46&lt;&gt;0, -1, 0))</f>
        <v>-1</v>
      </c>
      <c r="F48" s="8">
        <f>IF(Sheet1!G46=Sheet1!G$2, 4, IF(Sheet1!G46&lt;&gt;0, -1, 0))</f>
        <v>0</v>
      </c>
      <c r="G48" s="8">
        <f>IF(Sheet1!H46=Sheet1!H$2, 4, IF(Sheet1!H46&lt;&gt;0, -1, 0))</f>
        <v>4</v>
      </c>
      <c r="H48" s="8">
        <f>IF(Sheet1!I46=Sheet1!I$2, 4, IF(Sheet1!I46&lt;&gt;0, -1, 0))</f>
        <v>0</v>
      </c>
      <c r="I48" s="8">
        <f>IF(Sheet1!J46=Sheet1!J$2, 4, IF(Sheet1!J46&lt;&gt;0, -1, 0))</f>
        <v>0</v>
      </c>
      <c r="J48" s="8">
        <f>IF(Sheet1!K46=Sheet1!K$2, 4, IF(Sheet1!K46&lt;&gt;0, -1, 0))</f>
        <v>-1</v>
      </c>
      <c r="K48" s="8">
        <f>IF(Sheet1!L46=Sheet1!L$2, 4, IF(Sheet1!L46&lt;&gt;0, -1, 0))</f>
        <v>4</v>
      </c>
      <c r="L48" s="8">
        <f>IF(Sheet1!M46=Sheet1!M$2, 4, IF(Sheet1!M46&lt;&gt;0, -1, 0))</f>
        <v>-1</v>
      </c>
      <c r="M48" s="8">
        <f>IF(Sheet1!N46=Sheet1!N$2, 4, IF(Sheet1!N46&lt;&gt;0, -1, 0))</f>
        <v>0</v>
      </c>
      <c r="N48" s="8">
        <f>IF(Sheet1!O46=Sheet1!O$2, 4, IF(Sheet1!O46&lt;&gt;0, -1, 0))</f>
        <v>0</v>
      </c>
      <c r="O48" s="8">
        <f>IF(Sheet1!P46=Sheet1!P$2, 4, IF(Sheet1!P46&lt;&gt;0, -1, 0))</f>
        <v>-1</v>
      </c>
      <c r="P48" s="8">
        <f>IF(Sheet1!Q46=Sheet1!Q$2, 4, IF(Sheet1!Q46&lt;&gt;0, -1, 0))</f>
        <v>0</v>
      </c>
      <c r="Q48" s="8">
        <f>IF(Sheet1!R46=Sheet1!R$2, 4, IF(Sheet1!R46&lt;&gt;0, -1, 0))</f>
        <v>0</v>
      </c>
      <c r="R48" s="9">
        <f t="shared" si="2"/>
        <v>8</v>
      </c>
      <c r="S48" s="10">
        <v>42636.850497685184</v>
      </c>
    </row>
    <row r="49" spans="2:19">
      <c r="B49" s="8" t="s">
        <v>187</v>
      </c>
      <c r="C49" s="8">
        <f>IF(Sheet1!D47=Sheet1!D$2, 4, IF(Sheet1!D47&lt;&gt;0, -1, 0))</f>
        <v>-1</v>
      </c>
      <c r="D49" s="8">
        <f>IF(Sheet1!E47=Sheet1!E$2, 4, IF(Sheet1!E47&lt;&gt;0, -1, 0))</f>
        <v>-1</v>
      </c>
      <c r="E49" s="8">
        <f>IF(Sheet1!F47=Sheet1!F$2, 4, IF(Sheet1!F47&lt;&gt;0, -1, 0))</f>
        <v>-1</v>
      </c>
      <c r="F49" s="8">
        <f>IF(Sheet1!G47=Sheet1!G$2, 4, IF(Sheet1!G47&lt;&gt;0, -1, 0))</f>
        <v>4</v>
      </c>
      <c r="G49" s="8">
        <f>IF(Sheet1!H47=Sheet1!H$2, 4, IF(Sheet1!H47&lt;&gt;0, -1, 0))</f>
        <v>-1</v>
      </c>
      <c r="H49" s="8">
        <f>IF(Sheet1!I47=Sheet1!I$2, 4, IF(Sheet1!I47&lt;&gt;0, -1, 0))</f>
        <v>-1</v>
      </c>
      <c r="I49" s="8">
        <f>IF(Sheet1!J47=Sheet1!J$2, 4, IF(Sheet1!J47&lt;&gt;0, -1, 0))</f>
        <v>4</v>
      </c>
      <c r="J49" s="8">
        <f>IF(Sheet1!K47=Sheet1!K$2, 4, IF(Sheet1!K47&lt;&gt;0, -1, 0))</f>
        <v>-1</v>
      </c>
      <c r="K49" s="8">
        <f>IF(Sheet1!L47=Sheet1!L$2, 4, IF(Sheet1!L47&lt;&gt;0, -1, 0))</f>
        <v>-1</v>
      </c>
      <c r="L49" s="8">
        <f>IF(Sheet1!M47=Sheet1!M$2, 4, IF(Sheet1!M47&lt;&gt;0, -1, 0))</f>
        <v>-1</v>
      </c>
      <c r="M49" s="8">
        <f>IF(Sheet1!N47=Sheet1!N$2, 4, IF(Sheet1!N47&lt;&gt;0, -1, 0))</f>
        <v>-1</v>
      </c>
      <c r="N49" s="8">
        <f>IF(Sheet1!O47=Sheet1!O$2, 4, IF(Sheet1!O47&lt;&gt;0, -1, 0))</f>
        <v>-1</v>
      </c>
      <c r="O49" s="8">
        <f>IF(Sheet1!P47=Sheet1!P$2, 4, IF(Sheet1!P47&lt;&gt;0, -1, 0))</f>
        <v>-1</v>
      </c>
      <c r="P49" s="8">
        <f>IF(Sheet1!Q47=Sheet1!Q$2, 4, IF(Sheet1!Q47&lt;&gt;0, -1, 0))</f>
        <v>-1</v>
      </c>
      <c r="Q49" s="8">
        <f>IF(Sheet1!R47=Sheet1!R$2, 4, IF(Sheet1!R47&lt;&gt;0, -1, 0))</f>
        <v>4</v>
      </c>
      <c r="R49" s="9">
        <f t="shared" si="2"/>
        <v>0</v>
      </c>
      <c r="S49" s="10">
        <v>42636.851817129631</v>
      </c>
    </row>
    <row r="50" spans="2:19">
      <c r="B50" s="8" t="s">
        <v>188</v>
      </c>
      <c r="C50" s="8">
        <f>IF(Sheet1!D48=Sheet1!D$2, 4, IF(Sheet1!D48&lt;&gt;0, -1, 0))</f>
        <v>0</v>
      </c>
      <c r="D50" s="8">
        <f>IF(Sheet1!E48=Sheet1!E$2, 4, IF(Sheet1!E48&lt;&gt;0, -1, 0))</f>
        <v>0</v>
      </c>
      <c r="E50" s="8">
        <f>IF(Sheet1!F48=Sheet1!F$2, 4, IF(Sheet1!F48&lt;&gt;0, -1, 0))</f>
        <v>-1</v>
      </c>
      <c r="F50" s="8">
        <f>IF(Sheet1!G48=Sheet1!G$2, 4, IF(Sheet1!G48&lt;&gt;0, -1, 0))</f>
        <v>0</v>
      </c>
      <c r="G50" s="8">
        <f>IF(Sheet1!H48=Sheet1!H$2, 4, IF(Sheet1!H48&lt;&gt;0, -1, 0))</f>
        <v>4</v>
      </c>
      <c r="H50" s="8">
        <f>IF(Sheet1!I48=Sheet1!I$2, 4, IF(Sheet1!I48&lt;&gt;0, -1, 0))</f>
        <v>4</v>
      </c>
      <c r="I50" s="8">
        <f>IF(Sheet1!J48=Sheet1!J$2, 4, IF(Sheet1!J48&lt;&gt;0, -1, 0))</f>
        <v>4</v>
      </c>
      <c r="J50" s="8">
        <f>IF(Sheet1!K48=Sheet1!K$2, 4, IF(Sheet1!K48&lt;&gt;0, -1, 0))</f>
        <v>-1</v>
      </c>
      <c r="K50" s="8">
        <f>IF(Sheet1!L48=Sheet1!L$2, 4, IF(Sheet1!L48&lt;&gt;0, -1, 0))</f>
        <v>-1</v>
      </c>
      <c r="L50" s="8">
        <f>IF(Sheet1!M48=Sheet1!M$2, 4, IF(Sheet1!M48&lt;&gt;0, -1, 0))</f>
        <v>0</v>
      </c>
      <c r="M50" s="8">
        <f>IF(Sheet1!N48=Sheet1!N$2, 4, IF(Sheet1!N48&lt;&gt;0, -1, 0))</f>
        <v>0</v>
      </c>
      <c r="N50" s="8">
        <f>IF(Sheet1!O48=Sheet1!O$2, 4, IF(Sheet1!O48&lt;&gt;0, -1, 0))</f>
        <v>4</v>
      </c>
      <c r="O50" s="8">
        <f>IF(Sheet1!P48=Sheet1!P$2, 4, IF(Sheet1!P48&lt;&gt;0, -1, 0))</f>
        <v>-1</v>
      </c>
      <c r="P50" s="8">
        <f>IF(Sheet1!Q48=Sheet1!Q$2, 4, IF(Sheet1!Q48&lt;&gt;0, -1, 0))</f>
        <v>0</v>
      </c>
      <c r="Q50" s="8">
        <f>IF(Sheet1!R48=Sheet1!R$2, 4, IF(Sheet1!R48&lt;&gt;0, -1, 0))</f>
        <v>0</v>
      </c>
      <c r="R50" s="9">
        <f t="shared" si="2"/>
        <v>12</v>
      </c>
      <c r="S50" s="10">
        <v>42636.852430555555</v>
      </c>
    </row>
    <row r="51" spans="2:19">
      <c r="B51" s="8" t="s">
        <v>189</v>
      </c>
      <c r="C51" s="8">
        <f>IF(Sheet1!D49=Sheet1!D$2, 4, IF(Sheet1!D49&lt;&gt;0, -1, 0))</f>
        <v>0</v>
      </c>
      <c r="D51" s="8">
        <f>IF(Sheet1!E49=Sheet1!E$2, 4, IF(Sheet1!E49&lt;&gt;0, -1, 0))</f>
        <v>-1</v>
      </c>
      <c r="E51" s="8">
        <f>IF(Sheet1!F49=Sheet1!F$2, 4, IF(Sheet1!F49&lt;&gt;0, -1, 0))</f>
        <v>0</v>
      </c>
      <c r="F51" s="8">
        <f>IF(Sheet1!G49=Sheet1!G$2, 4, IF(Sheet1!G49&lt;&gt;0, -1, 0))</f>
        <v>0</v>
      </c>
      <c r="G51" s="8">
        <f>IF(Sheet1!H49=Sheet1!H$2, 4, IF(Sheet1!H49&lt;&gt;0, -1, 0))</f>
        <v>0</v>
      </c>
      <c r="H51" s="8">
        <f>IF(Sheet1!I49=Sheet1!I$2, 4, IF(Sheet1!I49&lt;&gt;0, -1, 0))</f>
        <v>-1</v>
      </c>
      <c r="I51" s="8">
        <f>IF(Sheet1!J49=Sheet1!J$2, 4, IF(Sheet1!J49&lt;&gt;0, -1, 0))</f>
        <v>0</v>
      </c>
      <c r="J51" s="8">
        <f>IF(Sheet1!K49=Sheet1!K$2, 4, IF(Sheet1!K49&lt;&gt;0, -1, 0))</f>
        <v>0</v>
      </c>
      <c r="K51" s="8">
        <f>IF(Sheet1!L49=Sheet1!L$2, 4, IF(Sheet1!L49&lt;&gt;0, -1, 0))</f>
        <v>-1</v>
      </c>
      <c r="L51" s="8">
        <f>IF(Sheet1!M49=Sheet1!M$2, 4, IF(Sheet1!M49&lt;&gt;0, -1, 0))</f>
        <v>-1</v>
      </c>
      <c r="M51" s="8">
        <f>IF(Sheet1!N49=Sheet1!N$2, 4, IF(Sheet1!N49&lt;&gt;0, -1, 0))</f>
        <v>-1</v>
      </c>
      <c r="N51" s="8">
        <f>IF(Sheet1!O49=Sheet1!O$2, 4, IF(Sheet1!O49&lt;&gt;0, -1, 0))</f>
        <v>4</v>
      </c>
      <c r="O51" s="8">
        <f>IF(Sheet1!P49=Sheet1!P$2, 4, IF(Sheet1!P49&lt;&gt;0, -1, 0))</f>
        <v>4</v>
      </c>
      <c r="P51" s="8">
        <f>IF(Sheet1!Q49=Sheet1!Q$2, 4, IF(Sheet1!Q49&lt;&gt;0, -1, 0))</f>
        <v>-1</v>
      </c>
      <c r="Q51" s="8">
        <f>IF(Sheet1!R49=Sheet1!R$2, 4, IF(Sheet1!R49&lt;&gt;0, -1, 0))</f>
        <v>4</v>
      </c>
      <c r="R51" s="9">
        <f t="shared" si="2"/>
        <v>6</v>
      </c>
      <c r="S51" s="10">
        <v>42636.852465277778</v>
      </c>
    </row>
    <row r="52" spans="2:19">
      <c r="B52" s="8" t="s">
        <v>190</v>
      </c>
      <c r="C52" s="8">
        <f>IF(Sheet1!D50=Sheet1!D$2, 4, IF(Sheet1!D50&lt;&gt;0, -1, 0))</f>
        <v>4</v>
      </c>
      <c r="D52" s="8">
        <f>IF(Sheet1!E50=Sheet1!E$2, 4, IF(Sheet1!E50&lt;&gt;0, -1, 0))</f>
        <v>4</v>
      </c>
      <c r="E52" s="8">
        <f>IF(Sheet1!F50=Sheet1!F$2, 4, IF(Sheet1!F50&lt;&gt;0, -1, 0))</f>
        <v>-1</v>
      </c>
      <c r="F52" s="8">
        <f>IF(Sheet1!G50=Sheet1!G$2, 4, IF(Sheet1!G50&lt;&gt;0, -1, 0))</f>
        <v>0</v>
      </c>
      <c r="G52" s="8">
        <f>IF(Sheet1!H50=Sheet1!H$2, 4, IF(Sheet1!H50&lt;&gt;0, -1, 0))</f>
        <v>4</v>
      </c>
      <c r="H52" s="8">
        <f>IF(Sheet1!I50=Sheet1!I$2, 4, IF(Sheet1!I50&lt;&gt;0, -1, 0))</f>
        <v>0</v>
      </c>
      <c r="I52" s="8">
        <f>IF(Sheet1!J50=Sheet1!J$2, 4, IF(Sheet1!J50&lt;&gt;0, -1, 0))</f>
        <v>0</v>
      </c>
      <c r="J52" s="8">
        <f>IF(Sheet1!K50=Sheet1!K$2, 4, IF(Sheet1!K50&lt;&gt;0, -1, 0))</f>
        <v>0</v>
      </c>
      <c r="K52" s="8">
        <f>IF(Sheet1!L50=Sheet1!L$2, 4, IF(Sheet1!L50&lt;&gt;0, -1, 0))</f>
        <v>0</v>
      </c>
      <c r="L52" s="8">
        <f>IF(Sheet1!M50=Sheet1!M$2, 4, IF(Sheet1!M50&lt;&gt;0, -1, 0))</f>
        <v>0</v>
      </c>
      <c r="M52" s="8">
        <f>IF(Sheet1!N50=Sheet1!N$2, 4, IF(Sheet1!N50&lt;&gt;0, -1, 0))</f>
        <v>0</v>
      </c>
      <c r="N52" s="8">
        <f>IF(Sheet1!O50=Sheet1!O$2, 4, IF(Sheet1!O50&lt;&gt;0, -1, 0))</f>
        <v>0</v>
      </c>
      <c r="O52" s="8">
        <f>IF(Sheet1!P50=Sheet1!P$2, 4, IF(Sheet1!P50&lt;&gt;0, -1, 0))</f>
        <v>-1</v>
      </c>
      <c r="P52" s="8">
        <f>IF(Sheet1!Q50=Sheet1!Q$2, 4, IF(Sheet1!Q50&lt;&gt;0, -1, 0))</f>
        <v>-1</v>
      </c>
      <c r="Q52" s="8">
        <f>IF(Sheet1!R50=Sheet1!R$2, 4, IF(Sheet1!R50&lt;&gt;0, -1, 0))</f>
        <v>0</v>
      </c>
      <c r="R52" s="9">
        <f t="shared" si="2"/>
        <v>9</v>
      </c>
      <c r="S52" s="10">
        <v>42636.852962962963</v>
      </c>
    </row>
    <row r="53" spans="2:19">
      <c r="B53" s="8" t="s">
        <v>191</v>
      </c>
      <c r="C53" s="8">
        <f>IF(Sheet1!D51=Sheet1!D$2, 4, IF(Sheet1!D51&lt;&gt;0, -1, 0))</f>
        <v>4</v>
      </c>
      <c r="D53" s="8">
        <f>IF(Sheet1!E51=Sheet1!E$2, 4, IF(Sheet1!E51&lt;&gt;0, -1, 0))</f>
        <v>0</v>
      </c>
      <c r="E53" s="8">
        <f>IF(Sheet1!F51=Sheet1!F$2, 4, IF(Sheet1!F51&lt;&gt;0, -1, 0))</f>
        <v>4</v>
      </c>
      <c r="F53" s="8">
        <f>IF(Sheet1!G51=Sheet1!G$2, 4, IF(Sheet1!G51&lt;&gt;0, -1, 0))</f>
        <v>0</v>
      </c>
      <c r="G53" s="8">
        <f>IF(Sheet1!H51=Sheet1!H$2, 4, IF(Sheet1!H51&lt;&gt;0, -1, 0))</f>
        <v>4</v>
      </c>
      <c r="H53" s="8">
        <f>IF(Sheet1!I51=Sheet1!I$2, 4, IF(Sheet1!I51&lt;&gt;0, -1, 0))</f>
        <v>0</v>
      </c>
      <c r="I53" s="8">
        <f>IF(Sheet1!J51=Sheet1!J$2, 4, IF(Sheet1!J51&lt;&gt;0, -1, 0))</f>
        <v>-1</v>
      </c>
      <c r="J53" s="8">
        <f>IF(Sheet1!K51=Sheet1!K$2, 4, IF(Sheet1!K51&lt;&gt;0, -1, 0))</f>
        <v>4</v>
      </c>
      <c r="K53" s="8">
        <f>IF(Sheet1!L51=Sheet1!L$2, 4, IF(Sheet1!L51&lt;&gt;0, -1, 0))</f>
        <v>0</v>
      </c>
      <c r="L53" s="8">
        <f>IF(Sheet1!M51=Sheet1!M$2, 4, IF(Sheet1!M51&lt;&gt;0, -1, 0))</f>
        <v>-1</v>
      </c>
      <c r="M53" s="8">
        <f>IF(Sheet1!N51=Sheet1!N$2, 4, IF(Sheet1!N51&lt;&gt;0, -1, 0))</f>
        <v>4</v>
      </c>
      <c r="N53" s="8">
        <f>IF(Sheet1!O51=Sheet1!O$2, 4, IF(Sheet1!O51&lt;&gt;0, -1, 0))</f>
        <v>0</v>
      </c>
      <c r="O53" s="8">
        <f>IF(Sheet1!P51=Sheet1!P$2, 4, IF(Sheet1!P51&lt;&gt;0, -1, 0))</f>
        <v>4</v>
      </c>
      <c r="P53" s="8">
        <f>IF(Sheet1!Q51=Sheet1!Q$2, 4, IF(Sheet1!Q51&lt;&gt;0, -1, 0))</f>
        <v>0</v>
      </c>
      <c r="Q53" s="8">
        <f>IF(Sheet1!R51=Sheet1!R$2, 4, IF(Sheet1!R51&lt;&gt;0, -1, 0))</f>
        <v>0</v>
      </c>
      <c r="R53" s="9">
        <f t="shared" si="2"/>
        <v>22</v>
      </c>
      <c r="S53" s="10">
        <v>42636.853067129632</v>
      </c>
    </row>
    <row r="54" spans="2:19">
      <c r="B54" s="8" t="s">
        <v>192</v>
      </c>
      <c r="C54" s="8">
        <f>IF(Sheet1!D52=Sheet1!D$2, 4, IF(Sheet1!D52&lt;&gt;0, -1, 0))</f>
        <v>-1</v>
      </c>
      <c r="D54" s="8">
        <f>IF(Sheet1!E52=Sheet1!E$2, 4, IF(Sheet1!E52&lt;&gt;0, -1, 0))</f>
        <v>4</v>
      </c>
      <c r="E54" s="8">
        <f>IF(Sheet1!F52=Sheet1!F$2, 4, IF(Sheet1!F52&lt;&gt;0, -1, 0))</f>
        <v>4</v>
      </c>
      <c r="F54" s="8">
        <f>IF(Sheet1!G52=Sheet1!G$2, 4, IF(Sheet1!G52&lt;&gt;0, -1, 0))</f>
        <v>0</v>
      </c>
      <c r="G54" s="8">
        <f>IF(Sheet1!H52=Sheet1!H$2, 4, IF(Sheet1!H52&lt;&gt;0, -1, 0))</f>
        <v>4</v>
      </c>
      <c r="H54" s="8">
        <f>IF(Sheet1!I52=Sheet1!I$2, 4, IF(Sheet1!I52&lt;&gt;0, -1, 0))</f>
        <v>0</v>
      </c>
      <c r="I54" s="8">
        <f>IF(Sheet1!J52=Sheet1!J$2, 4, IF(Sheet1!J52&lt;&gt;0, -1, 0))</f>
        <v>-1</v>
      </c>
      <c r="J54" s="8">
        <f>IF(Sheet1!K52=Sheet1!K$2, 4, IF(Sheet1!K52&lt;&gt;0, -1, 0))</f>
        <v>-1</v>
      </c>
      <c r="K54" s="8">
        <f>IF(Sheet1!L52=Sheet1!L$2, 4, IF(Sheet1!L52&lt;&gt;0, -1, 0))</f>
        <v>-1</v>
      </c>
      <c r="L54" s="8">
        <f>IF(Sheet1!M52=Sheet1!M$2, 4, IF(Sheet1!M52&lt;&gt;0, -1, 0))</f>
        <v>-1</v>
      </c>
      <c r="M54" s="8">
        <f>IF(Sheet1!N52=Sheet1!N$2, 4, IF(Sheet1!N52&lt;&gt;0, -1, 0))</f>
        <v>0</v>
      </c>
      <c r="N54" s="8">
        <f>IF(Sheet1!O52=Sheet1!O$2, 4, IF(Sheet1!O52&lt;&gt;0, -1, 0))</f>
        <v>4</v>
      </c>
      <c r="O54" s="8">
        <f>IF(Sheet1!P52=Sheet1!P$2, 4, IF(Sheet1!P52&lt;&gt;0, -1, 0))</f>
        <v>-1</v>
      </c>
      <c r="P54" s="8">
        <f>IF(Sheet1!Q52=Sheet1!Q$2, 4, IF(Sheet1!Q52&lt;&gt;0, -1, 0))</f>
        <v>0</v>
      </c>
      <c r="Q54" s="8">
        <f>IF(Sheet1!R52=Sheet1!R$2, 4, IF(Sheet1!R52&lt;&gt;0, -1, 0))</f>
        <v>0</v>
      </c>
      <c r="R54" s="9">
        <f t="shared" si="2"/>
        <v>10</v>
      </c>
      <c r="S54" s="10">
        <v>42636.853692129633</v>
      </c>
    </row>
    <row r="55" spans="2:19">
      <c r="B55" s="8" t="s">
        <v>193</v>
      </c>
      <c r="C55" s="8">
        <f>IF(Sheet1!D53=Sheet1!D$2, 4, IF(Sheet1!D53&lt;&gt;0, -1, 0))</f>
        <v>0</v>
      </c>
      <c r="D55" s="8">
        <f>IF(Sheet1!E53=Sheet1!E$2, 4, IF(Sheet1!E53&lt;&gt;0, -1, 0))</f>
        <v>4</v>
      </c>
      <c r="E55" s="8">
        <f>IF(Sheet1!F53=Sheet1!F$2, 4, IF(Sheet1!F53&lt;&gt;0, -1, 0))</f>
        <v>0</v>
      </c>
      <c r="F55" s="8">
        <f>IF(Sheet1!G53=Sheet1!G$2, 4, IF(Sheet1!G53&lt;&gt;0, -1, 0))</f>
        <v>0</v>
      </c>
      <c r="G55" s="8">
        <f>IF(Sheet1!H53=Sheet1!H$2, 4, IF(Sheet1!H53&lt;&gt;0, -1, 0))</f>
        <v>4</v>
      </c>
      <c r="H55" s="8">
        <f>IF(Sheet1!I53=Sheet1!I$2, 4, IF(Sheet1!I53&lt;&gt;0, -1, 0))</f>
        <v>0</v>
      </c>
      <c r="I55" s="8">
        <f>IF(Sheet1!J53=Sheet1!J$2, 4, IF(Sheet1!J53&lt;&gt;0, -1, 0))</f>
        <v>4</v>
      </c>
      <c r="J55" s="8">
        <f>IF(Sheet1!K53=Sheet1!K$2, 4, IF(Sheet1!K53&lt;&gt;0, -1, 0))</f>
        <v>-1</v>
      </c>
      <c r="K55" s="8">
        <f>IF(Sheet1!L53=Sheet1!L$2, 4, IF(Sheet1!L53&lt;&gt;0, -1, 0))</f>
        <v>0</v>
      </c>
      <c r="L55" s="8">
        <f>IF(Sheet1!M53=Sheet1!M$2, 4, IF(Sheet1!M53&lt;&gt;0, -1, 0))</f>
        <v>0</v>
      </c>
      <c r="M55" s="8">
        <f>IF(Sheet1!N53=Sheet1!N$2, 4, IF(Sheet1!N53&lt;&gt;0, -1, 0))</f>
        <v>4</v>
      </c>
      <c r="N55" s="8">
        <f>IF(Sheet1!O53=Sheet1!O$2, 4, IF(Sheet1!O53&lt;&gt;0, -1, 0))</f>
        <v>0</v>
      </c>
      <c r="O55" s="8">
        <f>IF(Sheet1!P53=Sheet1!P$2, 4, IF(Sheet1!P53&lt;&gt;0, -1, 0))</f>
        <v>0</v>
      </c>
      <c r="P55" s="8">
        <f>IF(Sheet1!Q53=Sheet1!Q$2, 4, IF(Sheet1!Q53&lt;&gt;0, -1, 0))</f>
        <v>0</v>
      </c>
      <c r="Q55" s="8">
        <f>IF(Sheet1!R53=Sheet1!R$2, 4, IF(Sheet1!R53&lt;&gt;0, -1, 0))</f>
        <v>-1</v>
      </c>
      <c r="R55" s="9">
        <f t="shared" si="2"/>
        <v>14</v>
      </c>
      <c r="S55" s="10">
        <v>42636.853784722225</v>
      </c>
    </row>
    <row r="56" spans="2:19">
      <c r="B56" s="8" t="s">
        <v>194</v>
      </c>
      <c r="C56" s="8">
        <f>IF(Sheet1!D54=Sheet1!D$2, 4, IF(Sheet1!D54&lt;&gt;0, -1, 0))</f>
        <v>0</v>
      </c>
      <c r="D56" s="8">
        <f>IF(Sheet1!E54=Sheet1!E$2, 4, IF(Sheet1!E54&lt;&gt;0, -1, 0))</f>
        <v>0</v>
      </c>
      <c r="E56" s="8">
        <f>IF(Sheet1!F54=Sheet1!F$2, 4, IF(Sheet1!F54&lt;&gt;0, -1, 0))</f>
        <v>0</v>
      </c>
      <c r="F56" s="8">
        <f>IF(Sheet1!G54=Sheet1!G$2, 4, IF(Sheet1!G54&lt;&gt;0, -1, 0))</f>
        <v>0</v>
      </c>
      <c r="G56" s="8">
        <f>IF(Sheet1!H54=Sheet1!H$2, 4, IF(Sheet1!H54&lt;&gt;0, -1, 0))</f>
        <v>4</v>
      </c>
      <c r="H56" s="8">
        <f>IF(Sheet1!I54=Sheet1!I$2, 4, IF(Sheet1!I54&lt;&gt;0, -1, 0))</f>
        <v>-1</v>
      </c>
      <c r="I56" s="8">
        <f>IF(Sheet1!J54=Sheet1!J$2, 4, IF(Sheet1!J54&lt;&gt;0, -1, 0))</f>
        <v>0</v>
      </c>
      <c r="J56" s="8">
        <f>IF(Sheet1!K54=Sheet1!K$2, 4, IF(Sheet1!K54&lt;&gt;0, -1, 0))</f>
        <v>0</v>
      </c>
      <c r="K56" s="8">
        <f>IF(Sheet1!L54=Sheet1!L$2, 4, IF(Sheet1!L54&lt;&gt;0, -1, 0))</f>
        <v>0</v>
      </c>
      <c r="L56" s="8">
        <f>IF(Sheet1!M54=Sheet1!M$2, 4, IF(Sheet1!M54&lt;&gt;0, -1, 0))</f>
        <v>4</v>
      </c>
      <c r="M56" s="8">
        <f>IF(Sheet1!N54=Sheet1!N$2, 4, IF(Sheet1!N54&lt;&gt;0, -1, 0))</f>
        <v>0</v>
      </c>
      <c r="N56" s="8">
        <f>IF(Sheet1!O54=Sheet1!O$2, 4, IF(Sheet1!O54&lt;&gt;0, -1, 0))</f>
        <v>0</v>
      </c>
      <c r="O56" s="8">
        <f>IF(Sheet1!P54=Sheet1!P$2, 4, IF(Sheet1!P54&lt;&gt;0, -1, 0))</f>
        <v>0</v>
      </c>
      <c r="P56" s="8">
        <f>IF(Sheet1!Q54=Sheet1!Q$2, 4, IF(Sheet1!Q54&lt;&gt;0, -1, 0))</f>
        <v>0</v>
      </c>
      <c r="Q56" s="8">
        <f>IF(Sheet1!R54=Sheet1!R$2, 4, IF(Sheet1!R54&lt;&gt;0, -1, 0))</f>
        <v>0</v>
      </c>
      <c r="R56" s="9">
        <f t="shared" si="2"/>
        <v>7</v>
      </c>
      <c r="S56" s="10">
        <v>42636.853912037041</v>
      </c>
    </row>
    <row r="57" spans="2:19">
      <c r="B57" s="8" t="s">
        <v>195</v>
      </c>
      <c r="C57" s="8">
        <f>IF(Sheet1!D55=Sheet1!D$2, 4, IF(Sheet1!D55&lt;&gt;0, -1, 0))</f>
        <v>0</v>
      </c>
      <c r="D57" s="8">
        <f>IF(Sheet1!E55=Sheet1!E$2, 4, IF(Sheet1!E55&lt;&gt;0, -1, 0))</f>
        <v>4</v>
      </c>
      <c r="E57" s="8">
        <f>IF(Sheet1!F55=Sheet1!F$2, 4, IF(Sheet1!F55&lt;&gt;0, -1, 0))</f>
        <v>0</v>
      </c>
      <c r="F57" s="8">
        <f>IF(Sheet1!G55=Sheet1!G$2, 4, IF(Sheet1!G55&lt;&gt;0, -1, 0))</f>
        <v>0</v>
      </c>
      <c r="G57" s="8">
        <f>IF(Sheet1!H55=Sheet1!H$2, 4, IF(Sheet1!H55&lt;&gt;0, -1, 0))</f>
        <v>4</v>
      </c>
      <c r="H57" s="8">
        <f>IF(Sheet1!I55=Sheet1!I$2, 4, IF(Sheet1!I55&lt;&gt;0, -1, 0))</f>
        <v>0</v>
      </c>
      <c r="I57" s="8">
        <f>IF(Sheet1!J55=Sheet1!J$2, 4, IF(Sheet1!J55&lt;&gt;0, -1, 0))</f>
        <v>4</v>
      </c>
      <c r="J57" s="8">
        <f>IF(Sheet1!K55=Sheet1!K$2, 4, IF(Sheet1!K55&lt;&gt;0, -1, 0))</f>
        <v>-1</v>
      </c>
      <c r="K57" s="8">
        <f>IF(Sheet1!L55=Sheet1!L$2, 4, IF(Sheet1!L55&lt;&gt;0, -1, 0))</f>
        <v>-1</v>
      </c>
      <c r="L57" s="8">
        <f>IF(Sheet1!M55=Sheet1!M$2, 4, IF(Sheet1!M55&lt;&gt;0, -1, 0))</f>
        <v>4</v>
      </c>
      <c r="M57" s="8">
        <f>IF(Sheet1!N55=Sheet1!N$2, 4, IF(Sheet1!N55&lt;&gt;0, -1, 0))</f>
        <v>0</v>
      </c>
      <c r="N57" s="8">
        <f>IF(Sheet1!O55=Sheet1!O$2, 4, IF(Sheet1!O55&lt;&gt;0, -1, 0))</f>
        <v>0</v>
      </c>
      <c r="O57" s="8">
        <f>IF(Sheet1!P55=Sheet1!P$2, 4, IF(Sheet1!P55&lt;&gt;0, -1, 0))</f>
        <v>0</v>
      </c>
      <c r="P57" s="8">
        <f>IF(Sheet1!Q55=Sheet1!Q$2, 4, IF(Sheet1!Q55&lt;&gt;0, -1, 0))</f>
        <v>0</v>
      </c>
      <c r="Q57" s="8">
        <f>IF(Sheet1!R55=Sheet1!R$2, 4, IF(Sheet1!R55&lt;&gt;0, -1, 0))</f>
        <v>0</v>
      </c>
      <c r="R57" s="9">
        <f t="shared" si="2"/>
        <v>14</v>
      </c>
      <c r="S57" s="10">
        <v>42636.85396990741</v>
      </c>
    </row>
    <row r="58" spans="2:19">
      <c r="B58" s="8" t="s">
        <v>196</v>
      </c>
      <c r="C58" s="8">
        <f>IF(Sheet1!D56=Sheet1!D$2, 4, IF(Sheet1!D56&lt;&gt;0, -1, 0))</f>
        <v>-1</v>
      </c>
      <c r="D58" s="8">
        <f>IF(Sheet1!E56=Sheet1!E$2, 4, IF(Sheet1!E56&lt;&gt;0, -1, 0))</f>
        <v>4</v>
      </c>
      <c r="E58" s="8">
        <f>IF(Sheet1!F56=Sheet1!F$2, 4, IF(Sheet1!F56&lt;&gt;0, -1, 0))</f>
        <v>-1</v>
      </c>
      <c r="F58" s="8">
        <f>IF(Sheet1!G56=Sheet1!G$2, 4, IF(Sheet1!G56&lt;&gt;0, -1, 0))</f>
        <v>-1</v>
      </c>
      <c r="G58" s="8">
        <f>IF(Sheet1!H56=Sheet1!H$2, 4, IF(Sheet1!H56&lt;&gt;0, -1, 0))</f>
        <v>4</v>
      </c>
      <c r="H58" s="8">
        <f>IF(Sheet1!I56=Sheet1!I$2, 4, IF(Sheet1!I56&lt;&gt;0, -1, 0))</f>
        <v>-1</v>
      </c>
      <c r="I58" s="8">
        <f>IF(Sheet1!J56=Sheet1!J$2, 4, IF(Sheet1!J56&lt;&gt;0, -1, 0))</f>
        <v>4</v>
      </c>
      <c r="J58" s="8">
        <f>IF(Sheet1!K56=Sheet1!K$2, 4, IF(Sheet1!K56&lt;&gt;0, -1, 0))</f>
        <v>-1</v>
      </c>
      <c r="K58" s="8">
        <f>IF(Sheet1!L56=Sheet1!L$2, 4, IF(Sheet1!L56&lt;&gt;0, -1, 0))</f>
        <v>-1</v>
      </c>
      <c r="L58" s="8">
        <f>IF(Sheet1!M56=Sheet1!M$2, 4, IF(Sheet1!M56&lt;&gt;0, -1, 0))</f>
        <v>4</v>
      </c>
      <c r="M58" s="8">
        <f>IF(Sheet1!N56=Sheet1!N$2, 4, IF(Sheet1!N56&lt;&gt;0, -1, 0))</f>
        <v>4</v>
      </c>
      <c r="N58" s="8">
        <f>IF(Sheet1!O56=Sheet1!O$2, 4, IF(Sheet1!O56&lt;&gt;0, -1, 0))</f>
        <v>-1</v>
      </c>
      <c r="O58" s="8">
        <f>IF(Sheet1!P56=Sheet1!P$2, 4, IF(Sheet1!P56&lt;&gt;0, -1, 0))</f>
        <v>-1</v>
      </c>
      <c r="P58" s="8">
        <f>IF(Sheet1!Q56=Sheet1!Q$2, 4, IF(Sheet1!Q56&lt;&gt;0, -1, 0))</f>
        <v>-1</v>
      </c>
      <c r="Q58" s="8">
        <f>IF(Sheet1!R56=Sheet1!R$2, 4, IF(Sheet1!R56&lt;&gt;0, -1, 0))</f>
        <v>-1</v>
      </c>
      <c r="R58" s="9">
        <f t="shared" si="2"/>
        <v>10</v>
      </c>
      <c r="S58" s="10">
        <v>42636.853993055556</v>
      </c>
    </row>
    <row r="59" spans="2:19">
      <c r="B59" s="8" t="s">
        <v>197</v>
      </c>
      <c r="C59" s="8">
        <f>IF(Sheet1!D57=Sheet1!D$2, 4, IF(Sheet1!D57&lt;&gt;0, -1, 0))</f>
        <v>0</v>
      </c>
      <c r="D59" s="8">
        <f>IF(Sheet1!E57=Sheet1!E$2, 4, IF(Sheet1!E57&lt;&gt;0, -1, 0))</f>
        <v>4</v>
      </c>
      <c r="E59" s="8">
        <f>IF(Sheet1!F57=Sheet1!F$2, 4, IF(Sheet1!F57&lt;&gt;0, -1, 0))</f>
        <v>-1</v>
      </c>
      <c r="F59" s="8">
        <f>IF(Sheet1!G57=Sheet1!G$2, 4, IF(Sheet1!G57&lt;&gt;0, -1, 0))</f>
        <v>0</v>
      </c>
      <c r="G59" s="8">
        <f>IF(Sheet1!H57=Sheet1!H$2, 4, IF(Sheet1!H57&lt;&gt;0, -1, 0))</f>
        <v>-1</v>
      </c>
      <c r="H59" s="8">
        <f>IF(Sheet1!I57=Sheet1!I$2, 4, IF(Sheet1!I57&lt;&gt;0, -1, 0))</f>
        <v>0</v>
      </c>
      <c r="I59" s="8">
        <f>IF(Sheet1!J57=Sheet1!J$2, 4, IF(Sheet1!J57&lt;&gt;0, -1, 0))</f>
        <v>0</v>
      </c>
      <c r="J59" s="8">
        <f>IF(Sheet1!K57=Sheet1!K$2, 4, IF(Sheet1!K57&lt;&gt;0, -1, 0))</f>
        <v>0</v>
      </c>
      <c r="K59" s="8">
        <f>IF(Sheet1!L57=Sheet1!L$2, 4, IF(Sheet1!L57&lt;&gt;0, -1, 0))</f>
        <v>-1</v>
      </c>
      <c r="L59" s="8">
        <f>IF(Sheet1!M57=Sheet1!M$2, 4, IF(Sheet1!M57&lt;&gt;0, -1, 0))</f>
        <v>-1</v>
      </c>
      <c r="M59" s="8">
        <f>IF(Sheet1!N57=Sheet1!N$2, 4, IF(Sheet1!N57&lt;&gt;0, -1, 0))</f>
        <v>0</v>
      </c>
      <c r="N59" s="8">
        <f>IF(Sheet1!O57=Sheet1!O$2, 4, IF(Sheet1!O57&lt;&gt;0, -1, 0))</f>
        <v>0</v>
      </c>
      <c r="O59" s="8">
        <f>IF(Sheet1!P57=Sheet1!P$2, 4, IF(Sheet1!P57&lt;&gt;0, -1, 0))</f>
        <v>4</v>
      </c>
      <c r="P59" s="8">
        <f>IF(Sheet1!Q57=Sheet1!Q$2, 4, IF(Sheet1!Q57&lt;&gt;0, -1, 0))</f>
        <v>0</v>
      </c>
      <c r="Q59" s="8">
        <f>IF(Sheet1!R57=Sheet1!R$2, 4, IF(Sheet1!R57&lt;&gt;0, -1, 0))</f>
        <v>0</v>
      </c>
      <c r="R59" s="9">
        <f t="shared" si="2"/>
        <v>4</v>
      </c>
      <c r="S59" s="10">
        <v>42636.854178240741</v>
      </c>
    </row>
    <row r="60" spans="2:19">
      <c r="B60" s="8" t="s">
        <v>198</v>
      </c>
      <c r="C60" s="8">
        <f>IF(Sheet1!D58=Sheet1!D$2, 4, IF(Sheet1!D58&lt;&gt;0, -1, 0))</f>
        <v>0</v>
      </c>
      <c r="D60" s="8">
        <f>IF(Sheet1!E58=Sheet1!E$2, 4, IF(Sheet1!E58&lt;&gt;0, -1, 0))</f>
        <v>4</v>
      </c>
      <c r="E60" s="8">
        <f>IF(Sheet1!F58=Sheet1!F$2, 4, IF(Sheet1!F58&lt;&gt;0, -1, 0))</f>
        <v>-1</v>
      </c>
      <c r="F60" s="8">
        <f>IF(Sheet1!G58=Sheet1!G$2, 4, IF(Sheet1!G58&lt;&gt;0, -1, 0))</f>
        <v>0</v>
      </c>
      <c r="G60" s="8">
        <f>IF(Sheet1!H58=Sheet1!H$2, 4, IF(Sheet1!H58&lt;&gt;0, -1, 0))</f>
        <v>4</v>
      </c>
      <c r="H60" s="8">
        <f>IF(Sheet1!I58=Sheet1!I$2, 4, IF(Sheet1!I58&lt;&gt;0, -1, 0))</f>
        <v>0</v>
      </c>
      <c r="I60" s="8">
        <f>IF(Sheet1!J58=Sheet1!J$2, 4, IF(Sheet1!J58&lt;&gt;0, -1, 0))</f>
        <v>4</v>
      </c>
      <c r="J60" s="8">
        <f>IF(Sheet1!K58=Sheet1!K$2, 4, IF(Sheet1!K58&lt;&gt;0, -1, 0))</f>
        <v>4</v>
      </c>
      <c r="K60" s="8">
        <f>IF(Sheet1!L58=Sheet1!L$2, 4, IF(Sheet1!L58&lt;&gt;0, -1, 0))</f>
        <v>4</v>
      </c>
      <c r="L60" s="8">
        <f>IF(Sheet1!M58=Sheet1!M$2, 4, IF(Sheet1!M58&lt;&gt;0, -1, 0))</f>
        <v>0</v>
      </c>
      <c r="M60" s="8">
        <f>IF(Sheet1!N58=Sheet1!N$2, 4, IF(Sheet1!N58&lt;&gt;0, -1, 0))</f>
        <v>0</v>
      </c>
      <c r="N60" s="8">
        <f>IF(Sheet1!O58=Sheet1!O$2, 4, IF(Sheet1!O58&lt;&gt;0, -1, 0))</f>
        <v>0</v>
      </c>
      <c r="O60" s="8">
        <f>IF(Sheet1!P58=Sheet1!P$2, 4, IF(Sheet1!P58&lt;&gt;0, -1, 0))</f>
        <v>-1</v>
      </c>
      <c r="P60" s="8">
        <f>IF(Sheet1!Q58=Sheet1!Q$2, 4, IF(Sheet1!Q58&lt;&gt;0, -1, 0))</f>
        <v>0</v>
      </c>
      <c r="Q60" s="8">
        <f>IF(Sheet1!R58=Sheet1!R$2, 4, IF(Sheet1!R58&lt;&gt;0, -1, 0))</f>
        <v>0</v>
      </c>
      <c r="R60" s="9">
        <f t="shared" si="2"/>
        <v>18</v>
      </c>
      <c r="S60" s="10">
        <v>42636.855081018519</v>
      </c>
    </row>
    <row r="61" spans="2:19">
      <c r="B61" s="8" t="s">
        <v>199</v>
      </c>
      <c r="C61" s="8">
        <f>IF(Sheet1!D59=Sheet1!D$2, 4, IF(Sheet1!D59&lt;&gt;0, -1, 0))</f>
        <v>4</v>
      </c>
      <c r="D61" s="8">
        <f>IF(Sheet1!E59=Sheet1!E$2, 4, IF(Sheet1!E59&lt;&gt;0, -1, 0))</f>
        <v>4</v>
      </c>
      <c r="E61" s="8">
        <f>IF(Sheet1!F59=Sheet1!F$2, 4, IF(Sheet1!F59&lt;&gt;0, -1, 0))</f>
        <v>0</v>
      </c>
      <c r="F61" s="8">
        <f>IF(Sheet1!G59=Sheet1!G$2, 4, IF(Sheet1!G59&lt;&gt;0, -1, 0))</f>
        <v>0</v>
      </c>
      <c r="G61" s="8">
        <f>IF(Sheet1!H59=Sheet1!H$2, 4, IF(Sheet1!H59&lt;&gt;0, -1, 0))</f>
        <v>4</v>
      </c>
      <c r="H61" s="8">
        <f>IF(Sheet1!I59=Sheet1!I$2, 4, IF(Sheet1!I59&lt;&gt;0, -1, 0))</f>
        <v>4</v>
      </c>
      <c r="I61" s="8">
        <f>IF(Sheet1!J59=Sheet1!J$2, 4, IF(Sheet1!J59&lt;&gt;0, -1, 0))</f>
        <v>4</v>
      </c>
      <c r="J61" s="8">
        <f>IF(Sheet1!K59=Sheet1!K$2, 4, IF(Sheet1!K59&lt;&gt;0, -1, 0))</f>
        <v>4</v>
      </c>
      <c r="K61" s="8">
        <f>IF(Sheet1!L59=Sheet1!L$2, 4, IF(Sheet1!L59&lt;&gt;0, -1, 0))</f>
        <v>4</v>
      </c>
      <c r="L61" s="8">
        <f>IF(Sheet1!M59=Sheet1!M$2, 4, IF(Sheet1!M59&lt;&gt;0, -1, 0))</f>
        <v>4</v>
      </c>
      <c r="M61" s="8">
        <f>IF(Sheet1!N59=Sheet1!N$2, 4, IF(Sheet1!N59&lt;&gt;0, -1, 0))</f>
        <v>0</v>
      </c>
      <c r="N61" s="8">
        <f>IF(Sheet1!O59=Sheet1!O$2, 4, IF(Sheet1!O59&lt;&gt;0, -1, 0))</f>
        <v>4</v>
      </c>
      <c r="O61" s="8">
        <f>IF(Sheet1!P59=Sheet1!P$2, 4, IF(Sheet1!P59&lt;&gt;0, -1, 0))</f>
        <v>4</v>
      </c>
      <c r="P61" s="8">
        <f>IF(Sheet1!Q59=Sheet1!Q$2, 4, IF(Sheet1!Q59&lt;&gt;0, -1, 0))</f>
        <v>-1</v>
      </c>
      <c r="Q61" s="8">
        <f>IF(Sheet1!R59=Sheet1!R$2, 4, IF(Sheet1!R59&lt;&gt;0, -1, 0))</f>
        <v>0</v>
      </c>
      <c r="R61" s="9">
        <f t="shared" si="2"/>
        <v>39</v>
      </c>
      <c r="S61" s="10">
        <v>42636.856817129628</v>
      </c>
    </row>
    <row r="62" spans="2:19">
      <c r="B62" s="8" t="s">
        <v>200</v>
      </c>
      <c r="C62" s="17" t="s">
        <v>140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0">
        <v>42636.859236111108</v>
      </c>
    </row>
    <row r="63" spans="2:19">
      <c r="B63" s="8" t="s">
        <v>201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0">
        <v>42636.860231481478</v>
      </c>
    </row>
    <row r="64" spans="2:19">
      <c r="B64" s="8" t="s">
        <v>202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0">
        <v>42636.86074074074</v>
      </c>
    </row>
    <row r="65" spans="2:19">
      <c r="B65" s="8" t="s">
        <v>203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0">
        <v>42636.861250000002</v>
      </c>
    </row>
    <row r="66" spans="2:19">
      <c r="B66" s="8" t="s">
        <v>204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0">
        <v>42636.863495370373</v>
      </c>
    </row>
    <row r="67" spans="2:19">
      <c r="B67" s="8" t="s">
        <v>205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0">
        <v>42636.87672453704</v>
      </c>
    </row>
    <row r="68" spans="2:19">
      <c r="B68" s="8" t="s">
        <v>206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0">
        <v>42638.929861111108</v>
      </c>
    </row>
    <row r="70" spans="2:19">
      <c r="B70" s="13" t="s">
        <v>136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5">
        <v>39</v>
      </c>
    </row>
    <row r="71" spans="2:19">
      <c r="B71" s="13" t="s">
        <v>137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5">
        <v>60</v>
      </c>
    </row>
    <row r="72" spans="2:19">
      <c r="B72" s="13" t="s">
        <v>138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5">
        <v>8.75</v>
      </c>
    </row>
    <row r="73" spans="2:19">
      <c r="B73" s="13" t="s">
        <v>139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6">
        <v>0.14583333333333334</v>
      </c>
    </row>
    <row r="76" spans="2:19">
      <c r="R76" s="3"/>
    </row>
    <row r="79" spans="2:19">
      <c r="R79" s="4"/>
    </row>
  </sheetData>
  <autoFilter ref="B3:S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1">
    <mergeCell ref="S3:S4"/>
    <mergeCell ref="B2:S2"/>
    <mergeCell ref="B73:Q73"/>
    <mergeCell ref="C3:Q3"/>
    <mergeCell ref="R3:R4"/>
    <mergeCell ref="B3:B4"/>
    <mergeCell ref="C34:R36"/>
    <mergeCell ref="C62:R68"/>
    <mergeCell ref="B70:Q70"/>
    <mergeCell ref="B71:Q71"/>
    <mergeCell ref="B72:Q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5"/>
  <sheetViews>
    <sheetView workbookViewId="0"/>
  </sheetViews>
  <sheetFormatPr defaultRowHeight="15"/>
  <sheetData>
    <row r="2" spans="1:2">
      <c r="A2" t="e">
        <f>Sheet1!#REF!</f>
        <v>#REF!</v>
      </c>
      <c r="B2">
        <v>46</v>
      </c>
    </row>
    <row r="3" spans="1:2">
      <c r="A3" t="e">
        <f>Sheet1!#REF!</f>
        <v>#REF!</v>
      </c>
      <c r="B3">
        <v>41</v>
      </c>
    </row>
    <row r="4" spans="1:2">
      <c r="A4">
        <f>Sheet1!A3</f>
        <v>42636.797002314815</v>
      </c>
      <c r="B4">
        <v>6</v>
      </c>
    </row>
    <row r="5" spans="1:2">
      <c r="A5">
        <f>Sheet1!A4</f>
        <v>42636.798692129632</v>
      </c>
      <c r="B5">
        <v>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2017-01-04T08:27:35Z</dcterms:modified>
</cp:coreProperties>
</file>